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5360" windowHeight="91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<sst xmlns="http://schemas.openxmlformats.org/spreadsheetml/2006/main" count="376" uniqueCount="376">
  <si>
    <t>Incoming</t>
  </si>
  <si>
    <t>Source IP</t>
  </si>
  <si>
    <t>Src. Port</t>
  </si>
  <si>
    <t>Destination IP</t>
  </si>
  <si>
    <t>Dest. Port</t>
  </si>
  <si>
    <t>IP Packet</t>
  </si>
  <si>
    <t>Permit / Deny</t>
  </si>
  <si>
    <t>Source Mask</t>
  </si>
  <si>
    <t>Source WildCard</t>
  </si>
  <si>
    <t>Src. Port</t>
  </si>
  <si>
    <t>Dest. Mask</t>
  </si>
  <si>
    <t>Dest. WildCard</t>
  </si>
  <si>
    <t>Dest Port</t>
  </si>
  <si>
    <t>Result</t>
  </si>
  <si>
    <t>*</t>
  </si>
  <si>
    <t>*</t>
  </si>
  <si>
    <t>*</t>
  </si>
  <si>
    <t>*</t>
  </si>
  <si>
    <t>*</t>
  </si>
  <si>
    <t>*</t>
  </si>
  <si>
    <t>*</t>
  </si>
  <si>
    <t>*</t>
  </si>
  <si>
    <t>*</t>
  </si>
  <si>
    <t>*</t>
  </si>
  <si>
    <t>*</t>
  </si>
  <si>
    <t>*</t>
  </si>
  <si>
    <t>*</t>
  </si>
  <si>
    <t>*</t>
  </si>
  <si>
    <t>*</t>
  </si>
  <si>
    <t>*</t>
  </si>
  <si>
    <t>*</t>
  </si>
  <si>
    <t>*</t>
  </si>
  <si>
    <t>*</t>
  </si>
  <si>
    <t>*</t>
  </si>
  <si>
    <t>*</t>
  </si>
  <si>
    <t>*</t>
  </si>
  <si>
    <t>*</t>
  </si>
  <si>
    <t>*</t>
  </si>
  <si>
    <t>*</t>
  </si>
  <si>
    <t>*</t>
  </si>
  <si>
    <t>*</t>
  </si>
  <si>
    <t>*</t>
  </si>
  <si>
    <t>*</t>
  </si>
  <si>
    <t>*</t>
  </si>
  <si>
    <t>*</t>
  </si>
  <si>
    <t>*</t>
  </si>
  <si>
    <t>*</t>
  </si>
  <si>
    <t>*</t>
  </si>
  <si>
    <t>*</t>
  </si>
  <si>
    <t>*</t>
  </si>
  <si>
    <t>*</t>
  </si>
  <si>
    <t>*</t>
  </si>
  <si>
    <t>*</t>
  </si>
  <si>
    <t>*</t>
  </si>
  <si>
    <t>*</t>
  </si>
  <si>
    <t>*</t>
  </si>
  <si>
    <t>*</t>
  </si>
  <si>
    <t>*</t>
  </si>
  <si>
    <t>*</t>
  </si>
  <si>
    <t>*</t>
  </si>
  <si>
    <t>*</t>
  </si>
  <si>
    <t>*</t>
  </si>
  <si>
    <t>*</t>
  </si>
  <si>
    <t>*</t>
  </si>
  <si>
    <t>*</t>
  </si>
  <si>
    <t>*</t>
  </si>
  <si>
    <t>*</t>
  </si>
  <si>
    <t>*</t>
  </si>
  <si>
    <t>*</t>
  </si>
  <si>
    <t>*</t>
  </si>
  <si>
    <t>*</t>
  </si>
  <si>
    <t>*</t>
  </si>
  <si>
    <t>*</t>
  </si>
  <si>
    <t>*</t>
  </si>
  <si>
    <t>*</t>
  </si>
  <si>
    <t>*</t>
  </si>
  <si>
    <t>*</t>
  </si>
  <si>
    <t>*</t>
  </si>
  <si>
    <t>*</t>
  </si>
  <si>
    <t>*</t>
  </si>
  <si>
    <t>*</t>
  </si>
  <si>
    <t>*</t>
  </si>
  <si>
    <t>*</t>
  </si>
  <si>
    <t>*</t>
  </si>
  <si>
    <t>*</t>
  </si>
  <si>
    <t>*</t>
  </si>
  <si>
    <t>*</t>
  </si>
  <si>
    <t>*</t>
  </si>
  <si>
    <t>*</t>
  </si>
  <si>
    <t>*</t>
  </si>
  <si>
    <t>*</t>
  </si>
  <si>
    <t>*</t>
  </si>
  <si>
    <t>*</t>
  </si>
  <si>
    <t>*</t>
  </si>
  <si>
    <t>*</t>
  </si>
  <si>
    <t>*</t>
  </si>
  <si>
    <t>*</t>
  </si>
  <si>
    <t>*</t>
  </si>
  <si>
    <t>*</t>
  </si>
  <si>
    <t>*</t>
  </si>
  <si>
    <t>*</t>
  </si>
  <si>
    <t>*</t>
  </si>
  <si>
    <t>*</t>
  </si>
  <si>
    <t>*</t>
  </si>
  <si>
    <t>*</t>
  </si>
  <si>
    <t>*</t>
  </si>
  <si>
    <t>*</t>
  </si>
  <si>
    <t>*</t>
  </si>
  <si>
    <t>*</t>
  </si>
  <si>
    <t>*</t>
  </si>
  <si>
    <t>*</t>
  </si>
  <si>
    <t>*</t>
  </si>
  <si>
    <t>*</t>
  </si>
  <si>
    <t>*</t>
  </si>
  <si>
    <t>*</t>
  </si>
  <si>
    <t>*</t>
  </si>
  <si>
    <t>*</t>
  </si>
  <si>
    <t>*</t>
  </si>
  <si>
    <t>*</t>
  </si>
  <si>
    <t>*</t>
  </si>
  <si>
    <t>*</t>
  </si>
  <si>
    <t>*</t>
  </si>
  <si>
    <t>*</t>
  </si>
  <si>
    <t>*</t>
  </si>
  <si>
    <t>*</t>
  </si>
  <si>
    <t>*</t>
  </si>
  <si>
    <t>*</t>
  </si>
  <si>
    <t>*</t>
  </si>
  <si>
    <t>*</t>
  </si>
  <si>
    <t>*</t>
  </si>
  <si>
    <t>*</t>
  </si>
  <si>
    <t>*</t>
  </si>
  <si>
    <t>*</t>
  </si>
  <si>
    <t>*</t>
  </si>
  <si>
    <t>*</t>
  </si>
  <si>
    <t>*</t>
  </si>
  <si>
    <t>*</t>
  </si>
  <si>
    <t>*</t>
  </si>
  <si>
    <t>*</t>
  </si>
  <si>
    <t>*</t>
  </si>
  <si>
    <t>*</t>
  </si>
  <si>
    <t>*</t>
  </si>
  <si>
    <t>*</t>
  </si>
  <si>
    <t>*</t>
  </si>
  <si>
    <t>*</t>
  </si>
  <si>
    <t>*</t>
  </si>
  <si>
    <t>*</t>
  </si>
  <si>
    <t>*</t>
  </si>
  <si>
    <t>*</t>
  </si>
  <si>
    <t>*</t>
  </si>
  <si>
    <t>*</t>
  </si>
  <si>
    <t>*</t>
  </si>
  <si>
    <t>*</t>
  </si>
  <si>
    <t>*</t>
  </si>
  <si>
    <t>*</t>
  </si>
  <si>
    <t>*</t>
  </si>
  <si>
    <t>*</t>
  </si>
  <si>
    <t>*</t>
  </si>
  <si>
    <t>*</t>
  </si>
  <si>
    <t>*</t>
  </si>
  <si>
    <t>*</t>
  </si>
  <si>
    <t>*</t>
  </si>
  <si>
    <t>*</t>
  </si>
  <si>
    <t>*</t>
  </si>
  <si>
    <t>*</t>
  </si>
  <si>
    <t>*</t>
  </si>
  <si>
    <t>*</t>
  </si>
  <si>
    <t>*</t>
  </si>
  <si>
    <t>*</t>
  </si>
  <si>
    <t>*</t>
  </si>
  <si>
    <t>*</t>
  </si>
  <si>
    <t>*</t>
  </si>
  <si>
    <t>*</t>
  </si>
  <si>
    <t>*</t>
  </si>
  <si>
    <t>*</t>
  </si>
  <si>
    <t>*</t>
  </si>
  <si>
    <t>*</t>
  </si>
  <si>
    <t>*</t>
  </si>
  <si>
    <t>*</t>
  </si>
  <si>
    <t>*</t>
  </si>
  <si>
    <t>*</t>
  </si>
  <si>
    <t>*</t>
  </si>
  <si>
    <t>*</t>
  </si>
  <si>
    <t>*</t>
  </si>
  <si>
    <t>*</t>
  </si>
  <si>
    <t>*</t>
  </si>
  <si>
    <t>*</t>
  </si>
  <si>
    <t>*</t>
  </si>
  <si>
    <t>*</t>
  </si>
  <si>
    <t>*</t>
  </si>
  <si>
    <t>*</t>
  </si>
  <si>
    <t>*</t>
  </si>
  <si>
    <t>*</t>
  </si>
  <si>
    <t>*</t>
  </si>
  <si>
    <t>*</t>
  </si>
  <si>
    <t>*</t>
  </si>
  <si>
    <t>*</t>
  </si>
  <si>
    <t>*</t>
  </si>
  <si>
    <t>*</t>
  </si>
  <si>
    <t>*</t>
  </si>
  <si>
    <t>*</t>
  </si>
  <si>
    <t>*</t>
  </si>
  <si>
    <t>*</t>
  </si>
  <si>
    <t>*</t>
  </si>
  <si>
    <t>*</t>
  </si>
  <si>
    <t>*</t>
  </si>
  <si>
    <t>*</t>
  </si>
  <si>
    <t>*</t>
  </si>
  <si>
    <t>*</t>
  </si>
  <si>
    <t>*</t>
  </si>
  <si>
    <t>*</t>
  </si>
  <si>
    <t>*</t>
  </si>
  <si>
    <t>*</t>
  </si>
  <si>
    <t>*</t>
  </si>
  <si>
    <t>*</t>
  </si>
  <si>
    <t>*</t>
  </si>
  <si>
    <t>*</t>
  </si>
  <si>
    <t>*</t>
  </si>
  <si>
    <t>*</t>
  </si>
  <si>
    <t>*</t>
  </si>
  <si>
    <t>*</t>
  </si>
  <si>
    <t>*</t>
  </si>
  <si>
    <t>*</t>
  </si>
  <si>
    <t>*</t>
  </si>
  <si>
    <t>*</t>
  </si>
  <si>
    <t>*</t>
  </si>
  <si>
    <t>*</t>
  </si>
  <si>
    <t>*</t>
  </si>
  <si>
    <t>*</t>
  </si>
  <si>
    <t>*</t>
  </si>
  <si>
    <t>*</t>
  </si>
  <si>
    <t>*</t>
  </si>
  <si>
    <t>*</t>
  </si>
  <si>
    <t>*</t>
  </si>
  <si>
    <t>*</t>
  </si>
  <si>
    <t>*</t>
  </si>
  <si>
    <t>*</t>
  </si>
  <si>
    <t>*</t>
  </si>
  <si>
    <t>*</t>
  </si>
  <si>
    <t>*</t>
  </si>
  <si>
    <t>*</t>
  </si>
  <si>
    <t>*</t>
  </si>
  <si>
    <t>*</t>
  </si>
  <si>
    <t>*</t>
  </si>
  <si>
    <t>*</t>
  </si>
  <si>
    <t>*</t>
  </si>
  <si>
    <t>*</t>
  </si>
  <si>
    <t>*</t>
  </si>
  <si>
    <t>*</t>
  </si>
  <si>
    <t>*</t>
  </si>
  <si>
    <t>*</t>
  </si>
  <si>
    <t>*</t>
  </si>
  <si>
    <t>*</t>
  </si>
  <si>
    <t>*</t>
  </si>
  <si>
    <t>*</t>
  </si>
  <si>
    <t>*</t>
  </si>
  <si>
    <t>*</t>
  </si>
  <si>
    <t>*</t>
  </si>
  <si>
    <t>*</t>
  </si>
  <si>
    <t>*</t>
  </si>
  <si>
    <t>*</t>
  </si>
  <si>
    <t>*</t>
  </si>
  <si>
    <t>*</t>
  </si>
  <si>
    <t>*</t>
  </si>
  <si>
    <t>*</t>
  </si>
  <si>
    <t>*</t>
  </si>
  <si>
    <t>*</t>
  </si>
  <si>
    <t>*</t>
  </si>
  <si>
    <t>*</t>
  </si>
  <si>
    <t>*</t>
  </si>
  <si>
    <t>*</t>
  </si>
  <si>
    <t>*</t>
  </si>
  <si>
    <t>*</t>
  </si>
  <si>
    <t>*</t>
  </si>
  <si>
    <t>*</t>
  </si>
  <si>
    <t>*</t>
  </si>
  <si>
    <t>*</t>
  </si>
  <si>
    <t>*</t>
  </si>
  <si>
    <t>*</t>
  </si>
  <si>
    <t>*</t>
  </si>
  <si>
    <t>*</t>
  </si>
  <si>
    <t>*</t>
  </si>
  <si>
    <t>*</t>
  </si>
  <si>
    <t>*</t>
  </si>
  <si>
    <t>*</t>
  </si>
  <si>
    <t>*</t>
  </si>
  <si>
    <t>*</t>
  </si>
  <si>
    <t>*</t>
  </si>
  <si>
    <t>*</t>
  </si>
  <si>
    <t>*</t>
  </si>
  <si>
    <t>*</t>
  </si>
  <si>
    <t>*</t>
  </si>
  <si>
    <t>*</t>
  </si>
  <si>
    <t>*</t>
  </si>
  <si>
    <t>*</t>
  </si>
  <si>
    <t>*</t>
  </si>
  <si>
    <t>*</t>
  </si>
  <si>
    <t>*</t>
  </si>
  <si>
    <t>*</t>
  </si>
  <si>
    <t>*</t>
  </si>
  <si>
    <t>*</t>
  </si>
  <si>
    <t>*</t>
  </si>
  <si>
    <t>*</t>
  </si>
  <si>
    <t>*</t>
  </si>
  <si>
    <t>*</t>
  </si>
  <si>
    <t>*</t>
  </si>
  <si>
    <t>*</t>
  </si>
  <si>
    <t>*</t>
  </si>
  <si>
    <t>*</t>
  </si>
  <si>
    <t>*</t>
  </si>
  <si>
    <t>*</t>
  </si>
  <si>
    <t>*</t>
  </si>
  <si>
    <t>*</t>
  </si>
  <si>
    <t>*</t>
  </si>
  <si>
    <t>*</t>
  </si>
  <si>
    <t>*</t>
  </si>
  <si>
    <t>*</t>
  </si>
  <si>
    <t>*</t>
  </si>
  <si>
    <t>*</t>
  </si>
  <si>
    <t>*</t>
  </si>
  <si>
    <t>*</t>
  </si>
  <si>
    <t>*</t>
  </si>
  <si>
    <t>*</t>
  </si>
  <si>
    <t>*</t>
  </si>
  <si>
    <t>*</t>
  </si>
  <si>
    <t>*</t>
  </si>
  <si>
    <t>*</t>
  </si>
  <si>
    <t>*</t>
  </si>
  <si>
    <t>*</t>
  </si>
  <si>
    <t>*</t>
  </si>
  <si>
    <t>*</t>
  </si>
  <si>
    <t>*</t>
  </si>
  <si>
    <t>*</t>
  </si>
  <si>
    <t>*</t>
  </si>
  <si>
    <t>*</t>
  </si>
  <si>
    <t>*</t>
  </si>
  <si>
    <t>*</t>
  </si>
  <si>
    <t>*</t>
  </si>
  <si>
    <t>*</t>
  </si>
  <si>
    <t>*</t>
  </si>
  <si>
    <t>*</t>
  </si>
  <si>
    <t>*</t>
  </si>
  <si>
    <t>*</t>
  </si>
  <si>
    <t>*</t>
  </si>
  <si>
    <t>*</t>
  </si>
  <si>
    <t>*</t>
  </si>
  <si>
    <t>*</t>
  </si>
  <si>
    <t>*</t>
  </si>
  <si>
    <t>*</t>
  </si>
  <si>
    <t>*</t>
  </si>
  <si>
    <t>*</t>
  </si>
  <si>
    <t>*</t>
  </si>
  <si>
    <t>*</t>
  </si>
  <si>
    <t>*</t>
  </si>
  <si>
    <t>*</t>
  </si>
  <si>
    <t>*</t>
  </si>
  <si>
    <t>*</t>
  </si>
  <si>
    <t>*</t>
  </si>
  <si>
    <t>*</t>
  </si>
  <si>
    <t>*</t>
  </si>
  <si>
    <t>*</t>
  </si>
  <si>
    <t>*</t>
  </si>
  <si>
    <t>*</t>
  </si>
  <si>
    <t>*</t>
  </si>
  <si>
    <t>*</t>
  </si>
  <si>
    <t>*</t>
  </si>
  <si>
    <t>*</t>
  </si>
  <si>
    <t>*</t>
  </si>
  <si>
    <t>*</t>
  </si>
  <si>
    <t>*</t>
  </si>
  <si>
    <t>*</t>
  </si>
  <si>
    <t>*</t>
  </si>
  <si>
    <t>*</t>
  </si>
  <si>
    <t>*</t>
  </si>
  <si>
    <t>*</t>
  </si>
  <si>
    <t>DO NOT ALTER THIS PAGE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</si>
</sst>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</numFmts>
  <fonts count="10">
    <font>
      <sz val="10"/>
      <name val="Arial"/>
      <family val="0"/>
    </font>
    <font>
      <sz val="10"/>
      <color indexed="8"/>
      <name val="Arial"/>
      <family val="2"/>
    </font>
    <font>
      <sz val="10"/>
      <color indexed="11"/>
      <name val="Arial"/>
      <family val="2"/>
    </font>
    <font>
      <sz val="10"/>
      <color indexed="13"/>
      <name val="Arial"/>
      <family val="2"/>
    </font>
    <font>
      <sz val="10"/>
      <color indexed="15"/>
      <name val="Arial"/>
      <family val="2"/>
    </font>
    <font>
      <sz val="10"/>
      <color indexed="12"/>
      <name val="Arial"/>
      <family val="2"/>
    </font>
    <font>
      <i/>
      <sz val="10"/>
      <color indexed="11"/>
      <name val="Arial"/>
      <family val="2"/>
    </font>
    <font>
      <sz val="10"/>
      <color indexed="24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</fonts>
  <fills count="13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1"/>
      </bottom>
    </border>
    <border>
      <left style="thin">
        <color indexed="11"/>
      </left>
      <right>
        <color indexed="63"/>
      </right>
      <top style="thin">
        <color indexed="11"/>
      </top>
      <bottom>
        <color indexed="63"/>
      </bottom>
    </border>
    <border>
      <left>
        <color indexed="63"/>
      </left>
      <right>
        <color indexed="63"/>
      </right>
      <top style="thin">
        <color indexed="11"/>
      </top>
      <bottom>
        <color indexed="63"/>
      </bottom>
    </border>
    <border>
      <left style="thin">
        <color indexed="11"/>
      </left>
      <right>
        <color indexed="63"/>
      </right>
      <top>
        <color indexed="63"/>
      </top>
      <bottom style="thin">
        <color indexed="11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2" borderId="0" xfId="0" applyAlignment="1">
      <alignment/>
    </xf>
    <xf numFmtId="0" fontId="2" fillId="3" borderId="0" xfId="0" applyAlignment="1">
      <alignment/>
    </xf>
    <xf numFmtId="0" fontId="3" fillId="4" borderId="0" xfId="0" applyAlignment="1">
      <alignment/>
    </xf>
    <xf numFmtId="0" fontId="4" fillId="5" borderId="0" xfId="0" applyAlignment="1">
      <alignment/>
    </xf>
    <xf numFmtId="0" fontId="5" fillId="6" borderId="0" xfId="0" applyAlignment="1">
      <alignment/>
    </xf>
    <xf numFmtId="49" fontId="4" fillId="5" borderId="0" xfId="0" applyAlignment="1">
      <alignment/>
    </xf>
    <xf numFmtId="49" fontId="5" fillId="6" borderId="0" xfId="0" applyAlignment="1">
      <alignment/>
    </xf>
    <xf numFmtId="0" fontId="2" fillId="0" borderId="1" xfId="0" applyAlignment="1">
      <alignment/>
    </xf>
    <xf numFmtId="0" fontId="2" fillId="3" borderId="1" xfId="0" applyAlignment="1">
      <alignment/>
    </xf>
    <xf numFmtId="0" fontId="2" fillId="7" borderId="0" xfId="0" applyAlignment="1">
      <alignment/>
    </xf>
    <xf numFmtId="0" fontId="6" fillId="8" borderId="0" xfId="0" applyAlignment="1">
      <alignment/>
    </xf>
    <xf numFmtId="0" fontId="2" fillId="8" borderId="0" xfId="0" applyAlignment="1">
      <alignment/>
    </xf>
    <xf numFmtId="0" fontId="2" fillId="0" borderId="0" xfId="0" applyAlignment="1">
      <alignment/>
    </xf>
    <xf numFmtId="0" fontId="4" fillId="0" borderId="0" xfId="0" applyAlignment="1">
      <alignment/>
    </xf>
    <xf numFmtId="0" fontId="5" fillId="0" borderId="0" xfId="0" applyAlignment="1">
      <alignment/>
    </xf>
    <xf numFmtId="0" fontId="2" fillId="9" borderId="0" xfId="0" applyAlignment="1">
      <alignment/>
    </xf>
    <xf numFmtId="0" fontId="2" fillId="0" borderId="0" xfId="0" applyAlignment="1">
      <alignment/>
    </xf>
    <xf numFmtId="0" fontId="2" fillId="10" borderId="0" xfId="0" applyAlignment="1">
      <alignment/>
    </xf>
    <xf numFmtId="0" fontId="2" fillId="11" borderId="2" xfId="0" applyAlignment="1">
      <alignment/>
    </xf>
    <xf numFmtId="0" fontId="2" fillId="11" borderId="3" xfId="0" applyAlignment="1">
      <alignment/>
    </xf>
    <xf numFmtId="0" fontId="2" fillId="0" borderId="0" xfId="0" applyAlignment="1">
      <alignment/>
    </xf>
    <xf numFmtId="0" fontId="2" fillId="12" borderId="4" xfId="0" applyAlignment="1">
      <alignment/>
    </xf>
    <xf numFmtId="0" fontId="7" fillId="10" borderId="1" xfId="0" applyAlignment="1">
      <alignment/>
    </xf>
    <xf numFmtId="49" fontId="0" fillId="0" borderId="0" xfId="0" applyAlignment="1">
      <alignment/>
    </xf>
    <xf numFmtId="0" fontId="8" fillId="3" borderId="0" xfId="0" applyAlignment="1">
      <alignment/>
    </xf>
    <xf numFmtId="0" fontId="9" fillId="3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FF"/>
      <rgbColor rgb="00FFFFFF"/>
      <rgbColor rgb="0000FF00"/>
      <rgbColor rgb="00000000"/>
      <rgbColor rgb="00FF0000"/>
      <rgbColor rgb="00E6FF00"/>
      <rgbColor rgb="00280099"/>
      <rgbColor rgb="00000080"/>
      <rgbColor rgb="00FFCC99"/>
      <rgbColor rgb="00FFFF99"/>
      <rgbColor rgb="00E6E6E6"/>
      <rgbColor rgb="00CCCCFF"/>
      <rgbColor rgb="0099CCFF"/>
      <rgbColor rgb="0000CCCC"/>
      <rgbColor rgb="00FF3366"/>
      <rgbColor rgb="009966CC"/>
      <rgbColor rgb="00333399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25"/>
  <sheetViews>
    <sheetView tabSelected="1" workbookViewId="0" topLeftCell="A1">
      <selection activeCell="X30" sqref="X30"/>
    </sheetView>
  </sheetViews>
  <sheetFormatPr defaultColWidth="9.140625" defaultRowHeight="12.75"/>
  <cols>
    <col min="1" max="1" width="12.140625" style="0" customWidth="1"/>
    <col min="2" max="5" width="3.7109375" style="0" customWidth="1"/>
    <col min="6" max="6" width="0.42578125" style="0" customWidth="1"/>
    <col min="7" max="10" width="3.7109375" style="0" customWidth="1"/>
    <col min="11" max="11" width="0.42578125" style="0" customWidth="1"/>
    <col min="12" max="12" width="8.00390625" style="0" customWidth="1"/>
    <col min="13" max="13" width="0.42578125" style="0" customWidth="1"/>
    <col min="14" max="17" width="3.7109375" style="0" customWidth="1"/>
    <col min="18" max="18" width="0.42578125" style="0" customWidth="1"/>
    <col min="19" max="22" width="3.7109375" style="0" customWidth="1"/>
    <col min="23" max="23" width="0.42578125" style="0" customWidth="1"/>
    <col min="24" max="24" width="8.8515625" style="0" customWidth="1"/>
    <col min="25" max="25" width="0.42578125" style="0" customWidth="1"/>
    <col min="26" max="26" width="6.00390625" style="0" customWidth="1"/>
    <col min="27" max="27" width="3.8515625" style="0" customWidth="1"/>
    <col min="28" max="28" width="11.57421875" style="0" customWidth="1"/>
    <col min="29" max="16384" width="11.421875" style="0" customWidth="1"/>
  </cols>
  <sheetData>
    <row r="1" spans="1:28" ht="12.75">
      <c r="A1" s="1" t="s">
        <v>0</v>
      </c>
      <c r="B1" s="1" t="s">
        <v>1</v>
      </c>
      <c r="C1" s="1"/>
      <c r="D1" s="1"/>
      <c r="E1" s="1"/>
      <c r="F1" s="2"/>
      <c r="G1" s="2"/>
      <c r="H1" s="2"/>
      <c r="I1" s="2"/>
      <c r="J1" s="2"/>
      <c r="K1" s="2"/>
      <c r="L1" s="1" t="s">
        <v>2</v>
      </c>
      <c r="M1" s="2"/>
      <c r="N1" s="1" t="s">
        <v>3</v>
      </c>
      <c r="O1" s="1"/>
      <c r="P1" s="1"/>
      <c r="Q1" s="1"/>
      <c r="R1" s="2"/>
      <c r="S1" s="2"/>
      <c r="T1" s="2"/>
      <c r="U1" s="2"/>
      <c r="V1" s="2"/>
      <c r="W1" s="2"/>
      <c r="X1" s="1" t="s">
        <v>4</v>
      </c>
      <c r="Y1" s="2"/>
      <c r="Z1" s="2"/>
      <c r="AA1" s="2"/>
      <c r="AB1" s="2"/>
    </row>
    <row r="2" spans="1:28" ht="12.75">
      <c r="A2" s="1" t="s">
        <v>5</v>
      </c>
      <c r="F2" s="2"/>
      <c r="G2" s="2"/>
      <c r="H2" s="2"/>
      <c r="I2" s="2"/>
      <c r="J2" s="2"/>
      <c r="K2" s="2"/>
      <c r="M2" s="2"/>
      <c r="R2" s="2"/>
      <c r="S2" s="2"/>
      <c r="T2" s="2"/>
      <c r="U2" s="2"/>
      <c r="V2" s="2"/>
      <c r="W2" s="2"/>
      <c r="Y2" s="2"/>
      <c r="Z2" s="2"/>
      <c r="AA2" s="2"/>
      <c r="AB2" s="2"/>
    </row>
    <row r="3" spans="1:28" ht="1.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</row>
    <row r="4" spans="1:27" ht="12.75">
      <c r="A4" s="3" t="s">
        <v>6</v>
      </c>
      <c r="B4" s="3" t="s">
        <v>7</v>
      </c>
      <c r="C4" s="3"/>
      <c r="D4" s="3"/>
      <c r="E4" s="3"/>
      <c r="F4" s="2"/>
      <c r="G4" s="3" t="s">
        <v>8</v>
      </c>
      <c r="H4" s="3"/>
      <c r="I4" s="3"/>
      <c r="J4" s="3"/>
      <c r="K4" s="2"/>
      <c r="L4" s="3" t="s">
        <v>9</v>
      </c>
      <c r="M4" s="2"/>
      <c r="N4" s="3" t="s">
        <v>10</v>
      </c>
      <c r="O4" s="3"/>
      <c r="P4" s="3"/>
      <c r="Q4" s="3"/>
      <c r="R4" s="2"/>
      <c r="S4" s="3" t="s">
        <v>11</v>
      </c>
      <c r="T4" s="3"/>
      <c r="U4" s="3"/>
      <c r="V4" s="3"/>
      <c r="W4" s="2"/>
      <c r="X4" s="3" t="s">
        <v>12</v>
      </c>
      <c r="Y4" s="2"/>
      <c r="Z4" s="4" t="s">
        <v>13</v>
      </c>
      <c r="AA4" s="5"/>
    </row>
    <row r="5" spans="6:27" ht="12.75">
      <c r="F5" s="2"/>
      <c r="K5" s="2"/>
      <c r="M5" s="2"/>
      <c r="R5" s="2"/>
      <c r="W5" s="2"/>
      <c r="Y5" s="2"/>
      <c r="Z5" s="6">
        <f>IF(Sheet2!HS2="Pass",A5,"?")</f>
        <v>0</v>
      </c>
      <c r="AA5" s="7" t="str">
        <f aca="true" t="shared" si="0" ref="AA5:AA23">IF(OR(Z5="?",Z5=""),"","----&gt;")</f>
        <v>----&gt;</v>
      </c>
    </row>
    <row r="6" spans="6:27" ht="12.75">
      <c r="F6" s="2"/>
      <c r="K6" s="2"/>
      <c r="M6" s="2"/>
      <c r="R6" s="2"/>
      <c r="W6" s="2"/>
      <c r="Y6" s="2"/>
      <c r="Z6" s="6">
        <f>IF(Z5="?",IF(Sheet2!HS3="Pass",A6,"?"),"")</f>
      </c>
      <c r="AA6" s="7">
        <f t="shared" si="0"/>
      </c>
    </row>
    <row r="7" spans="6:27" ht="12.75">
      <c r="F7" s="2"/>
      <c r="K7" s="2"/>
      <c r="M7" s="2"/>
      <c r="R7" s="2"/>
      <c r="W7" s="2"/>
      <c r="Y7" s="2"/>
      <c r="Z7" s="6">
        <f>IF(Z6="?",IF(Sheet2!HS4="Pass",A7,"?"),"")</f>
      </c>
      <c r="AA7" s="7">
        <f t="shared" si="0"/>
      </c>
    </row>
    <row r="8" spans="6:27" ht="12.75">
      <c r="F8" s="2"/>
      <c r="K8" s="2"/>
      <c r="M8" s="2"/>
      <c r="R8" s="2"/>
      <c r="W8" s="2"/>
      <c r="Y8" s="2"/>
      <c r="Z8" s="6">
        <f>IF(Z7="?",IF(Sheet2!HS5="Pass",A8,"?"),"")</f>
      </c>
      <c r="AA8" s="7">
        <f t="shared" si="0"/>
      </c>
    </row>
    <row r="9" spans="6:27" ht="12.75">
      <c r="F9" s="2"/>
      <c r="K9" s="2"/>
      <c r="M9" s="2"/>
      <c r="R9" s="2"/>
      <c r="W9" s="2"/>
      <c r="Y9" s="2"/>
      <c r="Z9" s="6">
        <f>IF(Z8="?",IF(Sheet2!HS6="Pass",A9,"?"),"")</f>
      </c>
      <c r="AA9" s="7">
        <f t="shared" si="0"/>
      </c>
    </row>
    <row r="10" spans="6:27" ht="12.75">
      <c r="F10" s="2"/>
      <c r="K10" s="2"/>
      <c r="M10" s="2"/>
      <c r="R10" s="2"/>
      <c r="W10" s="2"/>
      <c r="Y10" s="2"/>
      <c r="Z10" s="6">
        <f>IF(Z9="?",IF(Sheet2!HS7="Pass",A10,"?"),"")</f>
      </c>
      <c r="AA10" s="7">
        <f t="shared" si="0"/>
      </c>
    </row>
    <row r="11" spans="6:27" ht="12.75">
      <c r="F11" s="2"/>
      <c r="K11" s="2"/>
      <c r="M11" s="2"/>
      <c r="R11" s="2"/>
      <c r="W11" s="2"/>
      <c r="Y11" s="2"/>
      <c r="Z11" s="6">
        <f>IF(Z10="?",IF(Sheet2!HS8="Pass",A11,"?"),"")</f>
      </c>
      <c r="AA11" s="7">
        <f t="shared" si="0"/>
      </c>
    </row>
    <row r="12" spans="6:27" ht="12.75">
      <c r="F12" s="2"/>
      <c r="K12" s="2"/>
      <c r="M12" s="2"/>
      <c r="R12" s="2"/>
      <c r="W12" s="2"/>
      <c r="Y12" s="2"/>
      <c r="Z12" s="6">
        <f>IF(Z11="?",IF(Sheet2!HS9="Pass",A12,"?"),"")</f>
      </c>
      <c r="AA12" s="7">
        <f t="shared" si="0"/>
      </c>
    </row>
    <row r="13" spans="6:27" ht="12.75">
      <c r="F13" s="2"/>
      <c r="K13" s="2"/>
      <c r="M13" s="2"/>
      <c r="R13" s="2"/>
      <c r="W13" s="2"/>
      <c r="Y13" s="2"/>
      <c r="Z13" s="6">
        <f>IF(Z12="?",IF(Sheet2!HS10="Pass",A13,"?"),"")</f>
      </c>
      <c r="AA13" s="7">
        <f t="shared" si="0"/>
      </c>
    </row>
    <row r="14" spans="6:27" ht="12.75">
      <c r="F14" s="2"/>
      <c r="K14" s="2"/>
      <c r="M14" s="2"/>
      <c r="R14" s="2"/>
      <c r="W14" s="2"/>
      <c r="Y14" s="2"/>
      <c r="Z14" s="6">
        <f>IF(Z13="?",IF(Sheet2!HS11="Pass",A14,"?"),"")</f>
      </c>
      <c r="AA14" s="7">
        <f t="shared" si="0"/>
      </c>
    </row>
    <row r="15" spans="6:27" ht="12.75">
      <c r="F15" s="2"/>
      <c r="K15" s="2"/>
      <c r="M15" s="2"/>
      <c r="R15" s="2"/>
      <c r="W15" s="2"/>
      <c r="Y15" s="2"/>
      <c r="Z15" s="6">
        <f>IF(Z14="?",IF(Sheet2!HS12="Pass",A15,"?"),"")</f>
      </c>
      <c r="AA15" s="7">
        <f t="shared" si="0"/>
      </c>
    </row>
    <row r="16" spans="6:27" ht="12.75">
      <c r="F16" s="2"/>
      <c r="K16" s="2"/>
      <c r="M16" s="2"/>
      <c r="R16" s="2"/>
      <c r="W16" s="2"/>
      <c r="Y16" s="2"/>
      <c r="Z16" s="6">
        <f>IF(Z15="?",IF(Sheet2!HS13="Pass",A16,"?"),"")</f>
      </c>
      <c r="AA16" s="7">
        <f t="shared" si="0"/>
      </c>
    </row>
    <row r="17" spans="6:27" ht="12.75">
      <c r="F17" s="2"/>
      <c r="K17" s="2"/>
      <c r="M17" s="2"/>
      <c r="R17" s="2"/>
      <c r="W17" s="2"/>
      <c r="Y17" s="2"/>
      <c r="Z17" s="6">
        <f>IF(Z16="?",IF(Sheet2!HS14="Pass",A17,"?"),"")</f>
      </c>
      <c r="AA17" s="7">
        <f t="shared" si="0"/>
      </c>
    </row>
    <row r="18" spans="6:27" ht="12.75">
      <c r="F18" s="2"/>
      <c r="K18" s="2"/>
      <c r="M18" s="2"/>
      <c r="R18" s="2"/>
      <c r="W18" s="2"/>
      <c r="Y18" s="2"/>
      <c r="Z18" s="6">
        <f>IF(Z17="?",IF(Sheet2!HS15="Pass",A18,"?"),"")</f>
      </c>
      <c r="AA18" s="7">
        <f t="shared" si="0"/>
      </c>
    </row>
    <row r="19" spans="6:27" ht="12.75">
      <c r="F19" s="2"/>
      <c r="K19" s="2"/>
      <c r="M19" s="2"/>
      <c r="R19" s="2"/>
      <c r="W19" s="2"/>
      <c r="Y19" s="2"/>
      <c r="Z19" s="6">
        <f>IF(Z18="?",IF(Sheet2!HS16="Pass",A19,"?"),"")</f>
      </c>
      <c r="AA19" s="7">
        <f t="shared" si="0"/>
      </c>
    </row>
    <row r="20" spans="6:27" ht="12.75">
      <c r="F20" s="2"/>
      <c r="K20" s="2"/>
      <c r="M20" s="2"/>
      <c r="R20" s="2"/>
      <c r="W20" s="2"/>
      <c r="Y20" s="2"/>
      <c r="Z20" s="6">
        <f>IF(Z19="?",IF(Sheet2!HS17="Pass",A20,"?"),"")</f>
      </c>
      <c r="AA20" s="7">
        <f t="shared" si="0"/>
      </c>
    </row>
    <row r="21" spans="6:27" ht="12.75">
      <c r="F21" s="2"/>
      <c r="K21" s="2"/>
      <c r="M21" s="2"/>
      <c r="R21" s="2"/>
      <c r="W21" s="2"/>
      <c r="Y21" s="2"/>
      <c r="Z21" s="6">
        <f>IF(Z20="?",IF(Sheet2!HS18="Pass",A21,"?"),"")</f>
      </c>
      <c r="AA21" s="7">
        <f t="shared" si="0"/>
      </c>
    </row>
    <row r="22" spans="6:27" ht="12.75">
      <c r="F22" s="2"/>
      <c r="K22" s="2"/>
      <c r="M22" s="2"/>
      <c r="R22" s="2"/>
      <c r="W22" s="2"/>
      <c r="Y22" s="2"/>
      <c r="Z22" s="6">
        <f>IF(Z21="?",IF(Sheet2!HS19="Pass",A22,"?"),"")</f>
      </c>
      <c r="AA22" s="7">
        <f t="shared" si="0"/>
      </c>
    </row>
    <row r="23" spans="1:27" ht="12.75">
      <c r="A23" s="8"/>
      <c r="B23" s="8"/>
      <c r="C23" s="8"/>
      <c r="D23" s="8"/>
      <c r="E23" s="8"/>
      <c r="F23" s="9"/>
      <c r="G23" s="8"/>
      <c r="H23" s="8"/>
      <c r="I23" s="8"/>
      <c r="J23" s="8"/>
      <c r="K23" s="9"/>
      <c r="L23" s="8"/>
      <c r="M23" s="9"/>
      <c r="N23" s="8"/>
      <c r="O23" s="8"/>
      <c r="P23" s="8"/>
      <c r="Q23" s="8"/>
      <c r="R23" s="9"/>
      <c r="S23" s="8"/>
      <c r="T23" s="8"/>
      <c r="U23" s="8"/>
      <c r="V23" s="8"/>
      <c r="W23" s="9"/>
      <c r="X23" s="8"/>
      <c r="Y23" s="2"/>
      <c r="Z23" s="6">
        <f>IF(Z22="?",IF(Sheet2!HS20="Pass",A23,"?"),"")</f>
      </c>
      <c r="AA23" s="7">
        <f t="shared" si="0"/>
      </c>
    </row>
    <row r="24" spans="1:27" ht="12.75">
      <c r="A24" s="10"/>
      <c r="B24" s="11"/>
      <c r="C24" s="12"/>
      <c r="D24" s="12"/>
      <c r="E24" s="12"/>
      <c r="F24" s="12"/>
      <c r="G24" s="12"/>
      <c r="K24" s="13"/>
      <c r="M24" s="13"/>
      <c r="R24" s="13"/>
      <c r="W24" s="13"/>
      <c r="Y24" s="13"/>
      <c r="Z24" s="6">
        <f>IF(Z23="?","Implicit Deny","")</f>
      </c>
      <c r="AA24" s="5"/>
    </row>
    <row r="25" spans="1:27" ht="12.75">
      <c r="A25" s="10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W25" s="13"/>
      <c r="Y25" s="13"/>
      <c r="Z25" s="14"/>
      <c r="AA25" s="15"/>
    </row>
  </sheetData>
  <printOptions gridLines="1"/>
  <pageMargins left="0.75" right="0.75" top="1" bottom="1" header="0.511811023" footer="0.51181102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S23"/>
  <sheetViews>
    <sheetView workbookViewId="0" topLeftCell="A1">
      <selection activeCell="A1" sqref="A1"/>
    </sheetView>
  </sheetViews>
  <sheetFormatPr defaultColWidth="9.140625" defaultRowHeight="12.75"/>
  <cols>
    <col min="1" max="8" width="2.00390625" style="0" customWidth="1"/>
    <col min="9" max="9" width="1.421875" style="0" customWidth="1"/>
    <col min="10" max="17" width="2.00390625" style="0" customWidth="1"/>
    <col min="18" max="18" width="1.421875" style="0" customWidth="1"/>
    <col min="19" max="26" width="2.00390625" style="0" customWidth="1"/>
    <col min="27" max="27" width="1.421875" style="0" customWidth="1"/>
    <col min="28" max="44" width="2.00390625" style="0" customWidth="1"/>
    <col min="45" max="45" width="1.421875" style="0" customWidth="1"/>
    <col min="46" max="53" width="2.00390625" style="0" customWidth="1"/>
    <col min="54" max="54" width="1.421875" style="0" customWidth="1"/>
    <col min="55" max="62" width="2.00390625" style="0" customWidth="1"/>
    <col min="63" max="63" width="1.421875" style="0" customWidth="1"/>
    <col min="64" max="80" width="2.00390625" style="0" customWidth="1"/>
    <col min="81" max="81" width="1.421875" style="0" customWidth="1"/>
    <col min="82" max="89" width="2.00390625" style="0" customWidth="1"/>
    <col min="90" max="90" width="1.421875" style="0" customWidth="1"/>
    <col min="91" max="98" width="2.00390625" style="0" customWidth="1"/>
    <col min="99" max="99" width="1.421875" style="0" customWidth="1"/>
    <col min="100" max="107" width="2.00390625" style="0" customWidth="1"/>
    <col min="108" max="111" width="3.7109375" style="0" customWidth="1"/>
    <col min="112" max="112" width="2.00390625" style="0" customWidth="1"/>
    <col min="113" max="113" width="5.28125" style="0" customWidth="1"/>
    <col min="114" max="130" width="2.00390625" style="0" customWidth="1"/>
    <col min="131" max="131" width="1.421875" style="0" customWidth="1"/>
    <col min="132" max="139" width="2.00390625" style="0" customWidth="1"/>
    <col min="140" max="140" width="1.421875" style="0" customWidth="1"/>
    <col min="141" max="157" width="2.00390625" style="0" customWidth="1"/>
    <col min="158" max="158" width="1.421875" style="0" customWidth="1"/>
    <col min="159" max="166" width="2.00390625" style="0" customWidth="1"/>
    <col min="167" max="167" width="1.421875" style="0" customWidth="1"/>
    <col min="168" max="175" width="2.00390625" style="0" customWidth="1"/>
    <col min="176" max="176" width="1.421875" style="0" customWidth="1"/>
    <col min="177" max="193" width="2.00390625" style="0" customWidth="1"/>
    <col min="194" max="194" width="1.421875" style="0" customWidth="1"/>
    <col min="195" max="202" width="2.00390625" style="0" customWidth="1"/>
    <col min="203" max="203" width="1.421875" style="0" customWidth="1"/>
    <col min="204" max="211" width="2.00390625" style="0" customWidth="1"/>
    <col min="212" max="212" width="1.421875" style="0" customWidth="1"/>
    <col min="213" max="220" width="2.00390625" style="0" customWidth="1"/>
    <col min="221" max="224" width="3.7109375" style="0" customWidth="1"/>
    <col min="225" max="225" width="2.00390625" style="0" customWidth="1"/>
    <col min="226" max="226" width="5.57421875" style="0" customWidth="1"/>
    <col min="227" max="227" width="5.28125" style="0" customWidth="1"/>
    <col min="228" max="16384" width="11.421875" style="0" customWidth="1"/>
  </cols>
  <sheetData>
    <row r="1" spans="1:225" ht="12.75">
      <c r="A1" s="16">
        <f>MAX(0,INT(Sheet1!B2/128))</f>
        <v>0</v>
      </c>
      <c r="B1" s="16">
        <f>MAX(0,INT((Sheet1!B2-A1*128)/64))</f>
        <v>0</v>
      </c>
      <c r="C1" s="16">
        <f>MAX(0,INT((Sheet1!B2-A1*128-B1*64)/32))</f>
        <v>0</v>
      </c>
      <c r="D1" s="16">
        <f>MAX(0,INT((Sheet1!B2-A1*128-B1*64-C1*32)/16))</f>
        <v>0</v>
      </c>
      <c r="E1" s="16">
        <f>MAX(0,INT((Sheet1!B2-A1*128-B1*64-C1*32-D1*16)/8))</f>
        <v>0</v>
      </c>
      <c r="F1" s="16">
        <f>MAX(0,INT((Sheet1!B2-A1*128-B1*64-C1*32-D1*16-E1*8)/4))</f>
        <v>0</v>
      </c>
      <c r="G1" s="16">
        <f>MAX(0,INT((Sheet1!B2-A1*128-B1*64-C1*32-D1*16-E1*8-F1*4)/2))</f>
        <v>0</v>
      </c>
      <c r="H1" s="16">
        <f>MAX(0,INT((Sheet1!B2-A1*128-B1*64-C1*32-D1*16-E1*8-F1*4-G1*2)/1))</f>
        <v>0</v>
      </c>
      <c r="J1" s="16">
        <f>MAX(0,INT(Sheet1!C2/128))</f>
        <v>0</v>
      </c>
      <c r="K1" s="16">
        <f>MAX(0,INT((Sheet1!C2-J1*128)/64))</f>
        <v>0</v>
      </c>
      <c r="L1" s="16">
        <f>MAX(0,INT((Sheet1!C2-J1*128-K1*64)/32))</f>
        <v>0</v>
      </c>
      <c r="M1" s="16">
        <f>MAX(0,INT((Sheet1!C2-J1*128-K1*64-L1*32)/16))</f>
        <v>0</v>
      </c>
      <c r="N1" s="16">
        <f>MAX(0,INT((Sheet1!C2-J1*128-K1*64-L1*32-M1*16)/8))</f>
        <v>0</v>
      </c>
      <c r="O1" s="16">
        <f>MAX(0,INT((Sheet1!C2-J1*128-K1*64-L1*32-M1*16-N1*8)/4))</f>
        <v>0</v>
      </c>
      <c r="P1" s="16">
        <f>MAX(0,INT((Sheet1!C2-J1*128-K1*64-L1*32-M1*16-N1*8-O1*4)/2))</f>
        <v>0</v>
      </c>
      <c r="Q1" s="16">
        <f>MAX(0,INT((Sheet1!C2-J1*128-K1*64-L1*32-M1*16-N1*8-O1*4-P1*2)/1))</f>
        <v>0</v>
      </c>
      <c r="S1" s="16">
        <f>MAX(0,INT(Sheet1!D2/128))</f>
        <v>0</v>
      </c>
      <c r="T1" s="16">
        <f>MAX(0,INT((Sheet1!D2-S1*128)/64))</f>
        <v>0</v>
      </c>
      <c r="U1" s="16">
        <f>MAX(0,INT((Sheet1!D2-S1*128-T1*64)/32))</f>
        <v>0</v>
      </c>
      <c r="V1" s="16">
        <f>MAX(0,INT((Sheet1!D2-S1*128-T1*64-U1*32)/16))</f>
        <v>0</v>
      </c>
      <c r="W1" s="16">
        <f>MAX(0,INT((Sheet1!D2-S1*128-T1*64-U1*32-V1*16)/8))</f>
        <v>0</v>
      </c>
      <c r="X1" s="16">
        <f>MAX(0,INT((Sheet1!D2-S1*128-T1*64-U1*32-V1*16-W1*8)/4))</f>
        <v>0</v>
      </c>
      <c r="Y1" s="16">
        <f>MAX(0,INT((Sheet1!D2-S1*128-T1*64-U1*32-V1*16-W1*8-X1*4)/2))</f>
        <v>0</v>
      </c>
      <c r="Z1" s="16">
        <f>MAX(0,INT((Sheet1!D2-S1*128-T1*64-U1*32-V1*16-W1*8-X1*4-Y1*2)/1))</f>
        <v>0</v>
      </c>
      <c r="AB1" s="16">
        <f>MAX(0,INT(Sheet1!E2/128))</f>
        <v>0</v>
      </c>
      <c r="AC1" s="16">
        <f>MAX(0,INT((Sheet1!E2-AB1*128)/64))</f>
        <v>0</v>
      </c>
      <c r="AD1" s="16">
        <f>MAX(0,INT((Sheet1!E2-AB1*128-AC1*64)/32))</f>
        <v>0</v>
      </c>
      <c r="AE1" s="16">
        <f>MAX(0,INT((Sheet1!E2-AB1*128-AC1*64-AD1*32)/16))</f>
        <v>0</v>
      </c>
      <c r="AF1" s="16">
        <f>MAX(0,INT((Sheet1!E2-AB1*128-AC1*64-AD1*32-AE1*16)/8))</f>
        <v>0</v>
      </c>
      <c r="AG1" s="16">
        <f>MAX(0,INT((Sheet1!E2-AB1*128-AC1*64-AD1*32-AE1*16-AF1*8)/4))</f>
        <v>0</v>
      </c>
      <c r="AH1" s="16">
        <f>MAX(0,INT((Sheet1!E2-AB1*128-AC1*64-AD1*32-AE1*16-AF1*8-AG1*4)/2))</f>
        <v>0</v>
      </c>
      <c r="AI1" s="16">
        <f>MAX(0,INT((Sheet1!E2-AB1*128-AC1*64-AD1*32-AE1*16-AF1*8-AG1*4-AH1*2)/1))</f>
        <v>0</v>
      </c>
      <c r="AJ1" s="13"/>
      <c r="AK1" s="17"/>
      <c r="AL1" s="17"/>
      <c r="AM1" s="17"/>
      <c r="AN1" s="17"/>
      <c r="DD1" s="18"/>
      <c r="DE1" s="18"/>
      <c r="DF1" s="18"/>
      <c r="DG1" s="18"/>
      <c r="DH1" s="2"/>
      <c r="DJ1" s="19">
        <f>MAX(0,INT(Sheet1!N2/128))</f>
        <v>0</v>
      </c>
      <c r="DK1" s="20">
        <f>MAX(0,INT((Sheet1!N2-DJ1*128)/64))</f>
        <v>0</v>
      </c>
      <c r="DL1" s="20">
        <f>MAX(0,INT((Sheet1!N2-DJ1*128-DK1*64)/32))</f>
        <v>0</v>
      </c>
      <c r="DM1" s="20">
        <f>MAX(0,INT((Sheet1!N2-DJ1*128-DK1*64-DL1*32)/16))</f>
        <v>0</v>
      </c>
      <c r="DN1" s="20">
        <f>MAX(0,INT((Sheet1!N2-DJ1*128-DK1*64-DL1*32-DM1*16)/8))</f>
        <v>0</v>
      </c>
      <c r="DO1" s="20">
        <f>MAX(0,INT((Sheet1!N2-DJ1*128-DK1*64-DL1*32-DM1*16-DN1*8)/4))</f>
        <v>0</v>
      </c>
      <c r="DP1" s="20">
        <f>MAX(0,INT((Sheet1!N2-DJ1*128-DK1*64-DL1*32-DM1*16-DN1*8-DO1*4)/2))</f>
        <v>0</v>
      </c>
      <c r="DQ1" s="20">
        <f>MAX(0,INT((Sheet1!N2-DJ1*128-DK1*64-DL1*32-DM1*16-DN1*8-DO1*4-DP1*2)/1))</f>
        <v>0</v>
      </c>
      <c r="DR1" s="20" t="s">
        <v>14</v>
      </c>
      <c r="DS1" s="20">
        <f>MAX(0,INT(Sheet1!O2/128))</f>
        <v>0</v>
      </c>
      <c r="DT1" s="20">
        <f>MAX(0,INT((Sheet1!O2-DS1*128)/64))</f>
        <v>0</v>
      </c>
      <c r="DU1" s="20">
        <f>MAX(0,INT((Sheet1!O2-DS1*128-DT1*64)/32))</f>
        <v>0</v>
      </c>
      <c r="DV1" s="20">
        <f>MAX(0,INT((Sheet1!O2-DS1*128-DT1*64-DU1*32)/16))</f>
        <v>0</v>
      </c>
      <c r="DW1" s="20">
        <f>MAX(0,INT((Sheet1!O2-DS1*128-DT1*64-DU1*32-DV1*16)/8))</f>
        <v>0</v>
      </c>
      <c r="DX1" s="20">
        <f>MAX(0,INT((Sheet1!O2-DS1*128-DT1*64-DU1*32-DV1*16-DW1*8)/4))</f>
        <v>0</v>
      </c>
      <c r="DY1" s="20">
        <f>MAX(0,INT((Sheet1!O2-DS1*128-DT1*64-DU1*32-DV1*16-DW1*8-DX1*4)/2))</f>
        <v>0</v>
      </c>
      <c r="DZ1" s="20">
        <f>MAX(0,INT((Sheet1!O2-DS1*128-DT1*64-DU1*32-DV1*16-DW1*8-DX1*4-DY1*2)/1))</f>
        <v>0</v>
      </c>
      <c r="EB1" s="20">
        <f>MAX(0,INT(Sheet1!P2/128))</f>
        <v>0</v>
      </c>
      <c r="EC1" s="20">
        <f>MAX(0,INT((Sheet1!P2-EB1*128)/64))</f>
        <v>0</v>
      </c>
      <c r="ED1" s="20">
        <f>MAX(0,INT((Sheet1!P2-EB1*128-EC1*64)/32))</f>
        <v>0</v>
      </c>
      <c r="EE1" s="20">
        <f>MAX(0,INT((Sheet1!P2-EB1*128-EC1*64-ED1*32)/16))</f>
        <v>0</v>
      </c>
      <c r="EF1" s="20">
        <f>MAX(0,INT((Sheet1!P2-EB1*128-EC1*64-ED1*32-EE1*16)/8))</f>
        <v>0</v>
      </c>
      <c r="EG1" s="20">
        <f>MAX(0,INT((Sheet1!P2-EB1*128-EC1*64-ED1*32-EE1*16-EF1*8)/4))</f>
        <v>0</v>
      </c>
      <c r="EH1" s="20">
        <f>MAX(0,INT((Sheet1!P2-EB1*128-EC1*64-ED1*32-EE1*16-EF1*8-EG1*4)/2))</f>
        <v>0</v>
      </c>
      <c r="EI1" s="20">
        <f>MAX(0,INT((Sheet1!P2-EB1*128-EC1*64-ED1*32-EE1*16-EF1*8-EG1*4-EH1*2)/1))</f>
        <v>0</v>
      </c>
      <c r="EK1" s="20">
        <f>MAX(0,INT(Sheet1!Q2/128))</f>
        <v>0</v>
      </c>
      <c r="EL1" s="20">
        <f>MAX(0,INT((Sheet1!Q2-EK1*128)/64))</f>
        <v>0</v>
      </c>
      <c r="EM1" s="20">
        <f>MAX(0,INT((Sheet1!Q2-EK1*128-EL1*64)/32))</f>
        <v>0</v>
      </c>
      <c r="EN1" s="20">
        <f>MAX(0,INT((Sheet1!Q2-EK1*128-EL1*64-EM1*32)/16))</f>
        <v>0</v>
      </c>
      <c r="EO1" s="20">
        <f>MAX(0,INT((Sheet1!Q2-EK1*128-EL1*64-EM1*32-EN1*16)/8))</f>
        <v>0</v>
      </c>
      <c r="EP1" s="20">
        <f>MAX(0,INT((Sheet1!Q2-EK1*128-EL1*64-EM1*32-EN1*16-EO1*8)/4))</f>
        <v>0</v>
      </c>
      <c r="EQ1" s="20">
        <f>MAX(0,INT((Sheet1!Q2-EK1*128-EL1*64-EM1*32-EN1*16-EO1*8-EP1*4)/2))</f>
        <v>0</v>
      </c>
      <c r="ER1" s="20">
        <f>MAX(0,INT((Sheet1!Q2-EK1*128-EL1*64-EM1*32-EN1*16-EO1*8-EP1*4-EQ1*2)/1))</f>
        <v>0</v>
      </c>
      <c r="HM1" s="18"/>
      <c r="HN1" s="18"/>
      <c r="HO1" s="18"/>
      <c r="HP1" s="18"/>
      <c r="HQ1" s="2"/>
    </row>
    <row r="2" spans="1:227" ht="12.75">
      <c r="A2" s="16">
        <f>MAX(0,INT(Sheet1!B5/128))</f>
        <v>0</v>
      </c>
      <c r="B2" s="16">
        <f>MAX(0,INT((Sheet1!B5-A2*128)/64))</f>
        <v>0</v>
      </c>
      <c r="C2" s="16">
        <f>MAX(0,INT((Sheet1!B5-A2*128-B2*64)/32))</f>
        <v>0</v>
      </c>
      <c r="D2" s="16">
        <f>MAX(0,INT((Sheet1!B5-A2*128-B2*64-C2*32)/16))</f>
        <v>0</v>
      </c>
      <c r="E2" s="16">
        <f>MAX(0,INT((Sheet1!B5-A2*128-B2*64-C2*32-D2*16)/8))</f>
        <v>0</v>
      </c>
      <c r="F2" s="16">
        <f>MAX(0,INT((Sheet1!B5-A2*128-B2*64-C2*32-D2*16-E2*8)/4))</f>
        <v>0</v>
      </c>
      <c r="G2" s="16">
        <f>MAX(0,INT((Sheet1!B5-A2*128-B2*64-C2*32-D2*16-E2*8-F2*4)/2))</f>
        <v>0</v>
      </c>
      <c r="H2" s="16">
        <f>MAX(0,INT((Sheet1!B5-A2*128-B2*64-C2*32-D2*16-E2*8-F2*4-G2*2)/1))</f>
        <v>0</v>
      </c>
      <c r="I2" s="21" t="s">
        <v>15</v>
      </c>
      <c r="J2" s="16">
        <f>MAX(0,INT(Sheet1!C5/128))</f>
        <v>0</v>
      </c>
      <c r="K2" s="16">
        <f>MAX(0,INT((Sheet1!C5-J2*128)/64))</f>
        <v>0</v>
      </c>
      <c r="L2" s="16">
        <f>MAX(0,INT((Sheet1!C5-J2*128-K2*64)/32))</f>
        <v>0</v>
      </c>
      <c r="M2" s="16">
        <f>MAX(0,INT((Sheet1!C5-J2*128-K2*64-L2*32)/16))</f>
        <v>0</v>
      </c>
      <c r="N2" s="16">
        <f>MAX(0,INT((Sheet1!C5-J2*128-K2*64-L2*32-M2*16)/8))</f>
        <v>0</v>
      </c>
      <c r="O2" s="16">
        <f>MAX(0,INT((Sheet1!C5-J2*128-K2*64-L2*32-M2*16-N2*8)/4))</f>
        <v>0</v>
      </c>
      <c r="P2" s="16">
        <f>MAX(0,INT((Sheet1!C5-J2*128-K2*64-L2*32-M2*16-N2*8-O2*4)/2))</f>
        <v>0</v>
      </c>
      <c r="Q2" s="16">
        <f>MAX(0,INT((Sheet1!C5-J2*128-K2*64-L2*32-M2*16-N2*8-O2*4-P2*2)/1))</f>
        <v>0</v>
      </c>
      <c r="R2" s="21" t="s">
        <v>16</v>
      </c>
      <c r="S2" s="16">
        <f>MAX(0,INT(Sheet1!D5/128))</f>
        <v>0</v>
      </c>
      <c r="T2" s="16">
        <f>MAX(0,INT((Sheet1!D5-S2*128)/64))</f>
        <v>0</v>
      </c>
      <c r="U2" s="16">
        <f>MAX(0,INT((Sheet1!D5-S2*128-T2*64)/32))</f>
        <v>0</v>
      </c>
      <c r="V2" s="16">
        <f>MAX(0,INT((Sheet1!D5-S2*128-T2*64-U2*32)/16))</f>
        <v>0</v>
      </c>
      <c r="W2" s="16">
        <f>MAX(0,INT((Sheet1!D5-S2*128-T2*64-U2*32-V2*16)/8))</f>
        <v>0</v>
      </c>
      <c r="X2" s="16">
        <f>MAX(0,INT((Sheet1!D5-S2*128-T2*64-U2*32-V2*16-W2*8)/4))</f>
        <v>0</v>
      </c>
      <c r="Y2" s="16">
        <f>MAX(0,INT((Sheet1!D5-S2*128-T2*64-U2*32-V2*16-W2*8-X2*4)/2))</f>
        <v>0</v>
      </c>
      <c r="Z2" s="16">
        <f>MAX(0,INT((Sheet1!D5-S2*128-T2*64-U2*32-V2*16-W2*8-X2*4-Y2*2)/1))</f>
        <v>0</v>
      </c>
      <c r="AA2" s="21" t="s">
        <v>17</v>
      </c>
      <c r="AB2" s="16">
        <f>MAX(0,INT(Sheet1!E5/128))</f>
        <v>0</v>
      </c>
      <c r="AC2" s="16">
        <f>MAX(0,INT((Sheet1!E5-AB2*128)/64))</f>
        <v>0</v>
      </c>
      <c r="AD2" s="16">
        <f>MAX(0,INT((Sheet1!E5-AB2*128-AC2*64)/32))</f>
        <v>0</v>
      </c>
      <c r="AE2" s="16">
        <f>MAX(0,INT((Sheet1!E5-AB2*128-AC2*64-AD2*32)/16))</f>
        <v>0</v>
      </c>
      <c r="AF2" s="16">
        <f>MAX(0,INT((Sheet1!E5-AB2*128-AC2*64-AD2*32-AE2*16)/8))</f>
        <v>0</v>
      </c>
      <c r="AG2" s="16">
        <f>MAX(0,INT((Sheet1!E5-AB2*128-AC2*64-AD2*32-AE2*16-AF2*8)/4))</f>
        <v>0</v>
      </c>
      <c r="AH2" s="16">
        <f>MAX(0,INT((Sheet1!E5-AB2*128-AC2*64-AD2*32-AE2*16-AF2*8-AG2*4)/2))</f>
        <v>0</v>
      </c>
      <c r="AI2" s="16">
        <f>MAX(0,INT((Sheet1!E5-AB2*128-AC2*64-AD2*32-AE2*16-AF2*8-AG2*4-AH2*2)/1))</f>
        <v>0</v>
      </c>
      <c r="AJ2" s="13"/>
      <c r="AK2" s="16">
        <f>MAX(0,INT(Sheet1!G5/128))</f>
        <v>0</v>
      </c>
      <c r="AL2" s="16">
        <f>MAX(0,INT((Sheet1!G5-AK2*128)/64))</f>
        <v>0</v>
      </c>
      <c r="AM2" s="16">
        <f>MAX(0,INT((Sheet1!G5-AK2*128-AL2*64)/32))</f>
        <v>0</v>
      </c>
      <c r="AN2" s="16">
        <f>MAX(0,INT((Sheet1!G5-AK2*128-AL2*64-AM2*32)/16))</f>
        <v>0</v>
      </c>
      <c r="AO2" s="16">
        <f>MAX(0,INT((Sheet1!G5-AK2*128-AL2*64-AM2*32-AN2*16)/8))</f>
        <v>0</v>
      </c>
      <c r="AP2" s="16">
        <f>MAX(0,INT((Sheet1!G5-AK2*128-AL2*64-AM2*32-AN2*16-AO2*8)/4))</f>
        <v>0</v>
      </c>
      <c r="AQ2" s="16">
        <f>MAX(0,INT((Sheet1!G5-AK2*128-AL2*64-AM2*32-AN2*16-AO2*8-AP2*4)/2))</f>
        <v>0</v>
      </c>
      <c r="AR2" s="16">
        <f>MAX(0,INT((Sheet1!G5-AK2*128-AL2*64-AM2*32-AN2*16-AO2*8-AP2*4-AQ2*2)/1))</f>
        <v>0</v>
      </c>
      <c r="AS2" s="21" t="s">
        <v>18</v>
      </c>
      <c r="AT2" s="16">
        <f>MAX(0,INT(Sheet1!H5/128))</f>
        <v>0</v>
      </c>
      <c r="AU2" s="16">
        <f>MAX(0,INT((Sheet1!H5-AT2*128)/64))</f>
        <v>0</v>
      </c>
      <c r="AV2" s="16">
        <f>MAX(0,INT((Sheet1!H5-AT2*128-AU2*64)/32))</f>
        <v>0</v>
      </c>
      <c r="AW2" s="16">
        <f>MAX(0,INT((Sheet1!H5-AT2*128-AU2*64-AV2*32)/16))</f>
        <v>0</v>
      </c>
      <c r="AX2" s="16">
        <f>MAX(0,INT((Sheet1!H5-AT2*128-AU2*64-AV2*32-AW2*16)/8))</f>
        <v>0</v>
      </c>
      <c r="AY2" s="16">
        <f>MAX(0,INT((Sheet1!H5-AT2*128-AU2*64-AV2*32-AW2*16-AX2*8)/4))</f>
        <v>0</v>
      </c>
      <c r="AZ2" s="16">
        <f>MAX(0,INT((Sheet1!H5-AT2*128-AU2*64-AV2*32-AW2*16-AX2*8-AY2*4)/2))</f>
        <v>0</v>
      </c>
      <c r="BA2" s="16">
        <f>MAX(0,INT((Sheet1!H5-AT2*128-AU2*64-AV2*32-AW2*16-AX2*8-AY2*4-AZ2*2)/1))</f>
        <v>0</v>
      </c>
      <c r="BB2" s="21" t="s">
        <v>19</v>
      </c>
      <c r="BC2" s="16">
        <f>MAX(0,INT(Sheet1!I5/128))</f>
        <v>0</v>
      </c>
      <c r="BD2" s="16">
        <f>MAX(0,INT((Sheet1!I5-BC2*128)/64))</f>
        <v>0</v>
      </c>
      <c r="BE2" s="16">
        <f>MAX(0,INT((Sheet1!I5-BC2*128-BD2*64)/32))</f>
        <v>0</v>
      </c>
      <c r="BF2" s="16">
        <f>MAX(0,INT((Sheet1!I5-BC2*128-BD2*64-BE2*32)/16))</f>
        <v>0</v>
      </c>
      <c r="BG2" s="16">
        <f>MAX(0,INT((Sheet1!I5-BC2*128-BD2*64-BE2*32-BF2*16)/8))</f>
        <v>0</v>
      </c>
      <c r="BH2" s="16">
        <f>MAX(0,INT((Sheet1!I5-BC2*128-BD2*64-BE2*32-BF2*16-BG2*8)/4))</f>
        <v>0</v>
      </c>
      <c r="BI2" s="16">
        <f>MAX(0,INT((Sheet1!I5-BC2*128-BD2*64-BE2*32-BF2*16-BG2*8-BH2*4)/2))</f>
        <v>0</v>
      </c>
      <c r="BJ2" s="16">
        <f>MAX(0,INT((Sheet1!I5-BC2*128-BD2*64-BE2*32-BF2*16-BG2*8-BH2*4-BI2*2)/1))</f>
        <v>0</v>
      </c>
      <c r="BK2" s="21" t="s">
        <v>20</v>
      </c>
      <c r="BL2" s="16">
        <f>MAX(0,INT(Sheet1!J5/128))</f>
        <v>0</v>
      </c>
      <c r="BM2" s="16">
        <f>MAX(0,INT((Sheet1!J5-BL2*128)/64))</f>
        <v>0</v>
      </c>
      <c r="BN2" s="16">
        <f>MAX(0,INT((Sheet1!J5-BL2*128-BM2*64)/32))</f>
        <v>0</v>
      </c>
      <c r="BO2" s="16">
        <f>MAX(0,INT((Sheet1!J5-BL2*128-BM2*64-BN2*32)/16))</f>
        <v>0</v>
      </c>
      <c r="BP2" s="16">
        <f>MAX(0,INT((Sheet1!J5-BL2*128-BM2*64-BN2*32-BO2*16)/8))</f>
        <v>0</v>
      </c>
      <c r="BQ2" s="16">
        <f>MAX(0,INT((Sheet1!J5-BL2*128-BM2*64-BN2*32-BO2*16-BP2*8)/4))</f>
        <v>0</v>
      </c>
      <c r="BR2" s="16">
        <f>MAX(0,INT((Sheet1!J5-BL2*128-BM2*64-BN2*32-BO2*16-BP2*8-BQ2*4)/2))</f>
        <v>0</v>
      </c>
      <c r="BS2" s="16">
        <f>MAX(0,INT((Sheet1!J5-BL2*128-BM2*64-BN2*32-BO2*16-BP2*8-BQ2*4-BR2*2)/1))</f>
        <v>0</v>
      </c>
      <c r="BU2" s="22">
        <f aca="true" t="shared" si="0" ref="BU2:CB2">IF(OR(AND(A1=A2,AK2=0),AK2=1),1,0)</f>
        <v>1</v>
      </c>
      <c r="BV2" s="22">
        <f t="shared" si="0"/>
        <v>1</v>
      </c>
      <c r="BW2" s="22">
        <f t="shared" si="0"/>
        <v>1</v>
      </c>
      <c r="BX2" s="22">
        <f t="shared" si="0"/>
        <v>1</v>
      </c>
      <c r="BY2" s="22">
        <f t="shared" si="0"/>
        <v>1</v>
      </c>
      <c r="BZ2" s="22">
        <f t="shared" si="0"/>
        <v>1</v>
      </c>
      <c r="CA2" s="22">
        <f t="shared" si="0"/>
        <v>1</v>
      </c>
      <c r="CB2" s="22">
        <f t="shared" si="0"/>
        <v>1</v>
      </c>
      <c r="CC2" s="21" t="s">
        <v>21</v>
      </c>
      <c r="CD2" s="22">
        <f aca="true" t="shared" si="1" ref="CD2:CK2">IF(OR(AND(J1=J2,AT2=0),AT2=1),1,0)</f>
        <v>1</v>
      </c>
      <c r="CE2" s="22">
        <f t="shared" si="1"/>
        <v>1</v>
      </c>
      <c r="CF2" s="22">
        <f t="shared" si="1"/>
        <v>1</v>
      </c>
      <c r="CG2" s="22">
        <f t="shared" si="1"/>
        <v>1</v>
      </c>
      <c r="CH2" s="22">
        <f t="shared" si="1"/>
        <v>1</v>
      </c>
      <c r="CI2" s="22">
        <f t="shared" si="1"/>
        <v>1</v>
      </c>
      <c r="CJ2" s="22">
        <f t="shared" si="1"/>
        <v>1</v>
      </c>
      <c r="CK2" s="22">
        <f t="shared" si="1"/>
        <v>1</v>
      </c>
      <c r="CL2" s="21" t="s">
        <v>22</v>
      </c>
      <c r="CM2" s="22">
        <f aca="true" t="shared" si="2" ref="CM2:CT2">IF(OR(AND(S1=S2,BC2=0),BC2=1),1,0)</f>
        <v>1</v>
      </c>
      <c r="CN2" s="22">
        <f t="shared" si="2"/>
        <v>1</v>
      </c>
      <c r="CO2" s="22">
        <f t="shared" si="2"/>
        <v>1</v>
      </c>
      <c r="CP2" s="22">
        <f t="shared" si="2"/>
        <v>1</v>
      </c>
      <c r="CQ2" s="22">
        <f t="shared" si="2"/>
        <v>1</v>
      </c>
      <c r="CR2" s="22">
        <f t="shared" si="2"/>
        <v>1</v>
      </c>
      <c r="CS2" s="22">
        <f t="shared" si="2"/>
        <v>1</v>
      </c>
      <c r="CT2" s="22">
        <f t="shared" si="2"/>
        <v>1</v>
      </c>
      <c r="CU2" s="21" t="s">
        <v>23</v>
      </c>
      <c r="CV2" s="22">
        <f aca="true" t="shared" si="3" ref="CV2:DC2">IF(OR(AND(AB1=AB2,BL2=0),BL2=1),1,0)</f>
        <v>1</v>
      </c>
      <c r="CW2" s="22">
        <f t="shared" si="3"/>
        <v>1</v>
      </c>
      <c r="CX2" s="22">
        <f t="shared" si="3"/>
        <v>1</v>
      </c>
      <c r="CY2" s="22">
        <f t="shared" si="3"/>
        <v>1</v>
      </c>
      <c r="CZ2" s="22">
        <f t="shared" si="3"/>
        <v>1</v>
      </c>
      <c r="DA2" s="22">
        <f t="shared" si="3"/>
        <v>1</v>
      </c>
      <c r="DB2" s="22">
        <f t="shared" si="3"/>
        <v>1</v>
      </c>
      <c r="DC2" s="22">
        <f t="shared" si="3"/>
        <v>1</v>
      </c>
      <c r="DD2" s="23">
        <f aca="true" t="shared" si="4" ref="DD2:DD21">BU2*2^7+BV2*2^6+BW2*2^5+BX2*2^4+BY2*2^3+BZ2*2^2+CA2*2^1+CB2</f>
        <v>255</v>
      </c>
      <c r="DE2" s="23">
        <f aca="true" t="shared" si="5" ref="DE2:DE21">CD2*2^7+CE2*2^6+CF2*2^5+CG2*2^4+CH2*2^3+CI2*2^2+CJ2*2^1+CK2</f>
        <v>255</v>
      </c>
      <c r="DF2" s="23">
        <f aca="true" t="shared" si="6" ref="DF2:DF21">CM2*2^7+CN2*2^6+CO2*2^5+CP2*2^4+CQ2*2^3+CR2*2^2+CS2*2^1+CT2</f>
        <v>255</v>
      </c>
      <c r="DG2" s="23">
        <f aca="true" t="shared" si="7" ref="DG2:DG21">CV2*2^7+CW2*2^6+CX2*2^5+CY2*2^4+CZ2*2^3+DA2*2^2+DB2*2^1+DC2</f>
        <v>255</v>
      </c>
      <c r="DH2" s="2">
        <f>IF(OR(Sheet1!L2=Sheet1!L5,Sheet1!L5=""),1,0)</f>
        <v>1</v>
      </c>
      <c r="DI2" s="24" t="str">
        <f aca="true" t="shared" si="8" ref="DI2:DI21">IF((DD2+DE2+DF2+DG2+DH2)=1021,"Pass","Fail")</f>
        <v>Pass</v>
      </c>
      <c r="DJ2" s="19">
        <f>MAX(0,INT(Sheet1!N5/128))</f>
        <v>0</v>
      </c>
      <c r="DK2" s="20">
        <f>MAX(0,INT((Sheet1!N5-DJ2*128)/64))</f>
        <v>0</v>
      </c>
      <c r="DL2" s="20">
        <f>MAX(0,INT((Sheet1!N5-DJ2*128-DK2*64)/32))</f>
        <v>0</v>
      </c>
      <c r="DM2" s="20">
        <f>MAX(0,INT((Sheet1!N5-DJ2*128-DK2*64-DL2*32)/16))</f>
        <v>0</v>
      </c>
      <c r="DN2" s="20">
        <f>MAX(0,INT((Sheet1!N5-DJ2*128-DK2*64-DL2*32-DM2*16)/8))</f>
        <v>0</v>
      </c>
      <c r="DO2" s="20">
        <f>MAX(0,INT((Sheet1!N5-DJ2*128-DK2*64-DL2*32-DM2*16-DN2*8)/4))</f>
        <v>0</v>
      </c>
      <c r="DP2" s="20">
        <f>MAX(0,INT((Sheet1!N5-DJ2*128-DK2*64-DL2*32-DM2*16-DN2*8-DO2*4)/2))</f>
        <v>0</v>
      </c>
      <c r="DQ2" s="20">
        <f>MAX(0,INT((Sheet1!N5-DJ2*128-DK2*64-DL2*32-DM2*16-DN2*8-DO2*4-DP2*2)/1))</f>
        <v>0</v>
      </c>
      <c r="DR2" s="20" t="s">
        <v>24</v>
      </c>
      <c r="DS2" s="20">
        <f>MAX(0,INT(Sheet1!O5/128))</f>
        <v>0</v>
      </c>
      <c r="DT2" s="20">
        <f>MAX(0,INT((Sheet1!O5-DS2*128)/64))</f>
        <v>0</v>
      </c>
      <c r="DU2" s="20">
        <f>MAX(0,INT((Sheet1!O5-DS2*128-DT2*64)/32))</f>
        <v>0</v>
      </c>
      <c r="DV2" s="20">
        <f>MAX(0,INT((Sheet1!O5-DS2*128-DT2*64-DU2*32)/16))</f>
        <v>0</v>
      </c>
      <c r="DW2" s="20">
        <f>MAX(0,INT((Sheet1!O5-DS2*128-DT2*64-DU2*32-DV2*16)/8))</f>
        <v>0</v>
      </c>
      <c r="DX2" s="20">
        <f>MAX(0,INT((Sheet1!O5-DS2*128-DT2*64-DU2*32-DV2*16-DW2*8)/4))</f>
        <v>0</v>
      </c>
      <c r="DY2" s="20">
        <f>MAX(0,INT((Sheet1!O5-DS2*128-DT2*64-DU2*32-DV2*16-DW2*8-DX2*4)/2))</f>
        <v>0</v>
      </c>
      <c r="DZ2" s="20">
        <f>MAX(0,INT((Sheet1!O5-DS2*128-DT2*64-DU2*32-DV2*16-DW2*8-DX2*4-DY2*2)/1))</f>
        <v>0</v>
      </c>
      <c r="EA2" s="21" t="s">
        <v>25</v>
      </c>
      <c r="EB2" s="20">
        <f>MAX(0,INT(Sheet1!P5/128))</f>
        <v>0</v>
      </c>
      <c r="EC2" s="20">
        <f>MAX(0,INT((Sheet1!P5-EB2*128)/64))</f>
        <v>0</v>
      </c>
      <c r="ED2" s="20">
        <f>MAX(0,INT((Sheet1!P5-EB2*128-EC2*64)/32))</f>
        <v>0</v>
      </c>
      <c r="EE2" s="20">
        <f>MAX(0,INT((Sheet1!P5-EB2*128-EC2*64-ED2*32)/16))</f>
        <v>0</v>
      </c>
      <c r="EF2" s="20">
        <f>MAX(0,INT((Sheet1!P5-EB2*128-EC2*64-ED2*32-EE2*16)/8))</f>
        <v>0</v>
      </c>
      <c r="EG2" s="20">
        <f>MAX(0,INT((Sheet1!P5-EB2*128-EC2*64-ED2*32-EE2*16-EF2*8)/4))</f>
        <v>0</v>
      </c>
      <c r="EH2" s="20">
        <f>MAX(0,INT((Sheet1!P5-EB2*128-EC2*64-ED2*32-EE2*16-EF2*8-EG2*4)/2))</f>
        <v>0</v>
      </c>
      <c r="EI2" s="20">
        <f>MAX(0,INT((Sheet1!P5-EB2*128-EC2*64-ED2*32-EE2*16-EF2*8-EG2*4-EH2*2)/1))</f>
        <v>0</v>
      </c>
      <c r="EJ2" s="21" t="s">
        <v>26</v>
      </c>
      <c r="EK2" s="20">
        <f>MAX(0,INT(Sheet1!Q5/128))</f>
        <v>0</v>
      </c>
      <c r="EL2" s="20">
        <f>MAX(0,INT((Sheet1!Q5-EK2*128)/64))</f>
        <v>0</v>
      </c>
      <c r="EM2" s="20">
        <f>MAX(0,INT((Sheet1!Q5-EK2*128-EL2*64)/32))</f>
        <v>0</v>
      </c>
      <c r="EN2" s="20">
        <f>MAX(0,INT((Sheet1!Q5-EK2*128-EL2*64-EM2*32)/16))</f>
        <v>0</v>
      </c>
      <c r="EO2" s="20">
        <f>MAX(0,INT((Sheet1!Q5-EK2*128-EL2*64-EM2*32-EN2*16)/8))</f>
        <v>0</v>
      </c>
      <c r="EP2" s="20">
        <f>MAX(0,INT((Sheet1!Q5-EK2*128-EL2*64-EM2*32-EN2*16-EO2*8)/4))</f>
        <v>0</v>
      </c>
      <c r="EQ2" s="20">
        <f>MAX(0,INT((Sheet1!Q5-EK2*128-EL2*64-EM2*32-EN2*16-EO2*8-EP2*4)/2))</f>
        <v>0</v>
      </c>
      <c r="ER2" s="20">
        <f>MAX(0,INT((Sheet1!Q5-EK2*128-EL2*64-EM2*32-EN2*16-EO2*8-EP2*4-EQ2*2)/1))</f>
        <v>0</v>
      </c>
      <c r="ET2" s="19">
        <f>MAX(0,INT(Sheet1!S5/128))</f>
        <v>0</v>
      </c>
      <c r="EU2" s="20">
        <f>MAX(0,INT((Sheet1!S5-ET2*128)/64))</f>
        <v>0</v>
      </c>
      <c r="EV2" s="20">
        <f>MAX(0,INT((Sheet1!S5-ET2*128-EU2*64)/32))</f>
        <v>0</v>
      </c>
      <c r="EW2" s="20">
        <f>MAX(0,INT((Sheet1!S5-ET2*128-EU2*64-EV2*32)/16))</f>
        <v>0</v>
      </c>
      <c r="EX2" s="20">
        <f>MAX(0,INT((Sheet1!S5-ET2*128-EU2*64-EV2*32-EW2*16)/8))</f>
        <v>0</v>
      </c>
      <c r="EY2" s="20">
        <f>MAX(0,INT((Sheet1!S5-ET2*128-EU2*64-EV2*32-EW2*16-EX2*8)/4))</f>
        <v>0</v>
      </c>
      <c r="EZ2" s="20">
        <f>MAX(0,INT((Sheet1!S5-ET2*128-EU2*64-EV2*32-EW2*16-EX2*8-EY2*4)/2))</f>
        <v>0</v>
      </c>
      <c r="FA2" s="20">
        <f>MAX(0,INT((Sheet1!S5-ET2*128-EU2*64-EV2*32-EW2*16-EX2*8-EY2*4-EZ2*2)/1))</f>
        <v>0</v>
      </c>
      <c r="FB2" s="21" t="s">
        <v>27</v>
      </c>
      <c r="FC2" s="20">
        <f>MAX(0,INT(Sheet1!T5/128))</f>
        <v>0</v>
      </c>
      <c r="FD2" s="20">
        <f>MAX(0,INT((Sheet1!T5-FC2*128)/64))</f>
        <v>0</v>
      </c>
      <c r="FE2" s="20">
        <f>MAX(0,INT((Sheet1!T5-FC2*128-FD2*64)/32))</f>
        <v>0</v>
      </c>
      <c r="FF2" s="20">
        <f>MAX(0,INT((Sheet1!T5-FC2*128-FD2*64-FE2*32)/16))</f>
        <v>0</v>
      </c>
      <c r="FG2" s="20">
        <f>MAX(0,INT((Sheet1!T5-FC2*128-FD2*64-FE2*32-FF2*16)/8))</f>
        <v>0</v>
      </c>
      <c r="FH2" s="20">
        <f>MAX(0,INT((Sheet1!T5-FC2*128-FD2*64-FE2*32-FF2*16-FG2*8)/4))</f>
        <v>0</v>
      </c>
      <c r="FI2" s="20">
        <f>MAX(0,INT((Sheet1!T5-FC2*128-FD2*64-FE2*32-FF2*16-FG2*8-FH2*4)/2))</f>
        <v>0</v>
      </c>
      <c r="FJ2" s="20">
        <f>MAX(0,INT((Sheet1!T5-FC2*128-FD2*64-FE2*32-FF2*16-FG2*8-FH2*4-FI2*2)/1))</f>
        <v>0</v>
      </c>
      <c r="FK2" s="21" t="s">
        <v>28</v>
      </c>
      <c r="FL2" s="20">
        <f>MAX(0,INT(Sheet1!U5/128))</f>
        <v>0</v>
      </c>
      <c r="FM2" s="20">
        <f>MAX(0,INT((Sheet1!U5-FL2*128)/64))</f>
        <v>0</v>
      </c>
      <c r="FN2" s="20">
        <f>MAX(0,INT((Sheet1!U5-FL2*128-FM2*64)/32))</f>
        <v>0</v>
      </c>
      <c r="FO2" s="20">
        <f>MAX(0,INT((Sheet1!U5-FL2*128-FM2*64-FN2*32)/16))</f>
        <v>0</v>
      </c>
      <c r="FP2" s="20">
        <f>MAX(0,INT((Sheet1!U5-FL2*128-FM2*64-FN2*32-FO2*16)/8))</f>
        <v>0</v>
      </c>
      <c r="FQ2" s="20">
        <f>MAX(0,INT((Sheet1!U5-FL2*128-FM2*64-FN2*32-FO2*16-FP2*8)/4))</f>
        <v>0</v>
      </c>
      <c r="FR2" s="20">
        <f>MAX(0,INT((Sheet1!U5-FL2*128-FM2*64-FN2*32-FO2*16-FP2*8-FQ2*4)/2))</f>
        <v>0</v>
      </c>
      <c r="FS2" s="20">
        <f>MAX(0,INT((Sheet1!U5-FL2*128-FM2*64-FN2*32-FO2*16-FP2*8-FQ2*4-FR2*2)/1))</f>
        <v>0</v>
      </c>
      <c r="FT2" s="21" t="s">
        <v>29</v>
      </c>
      <c r="FU2" s="20">
        <f>MAX(0,INT(Sheet1!V5/128))</f>
        <v>0</v>
      </c>
      <c r="FV2" s="20">
        <f>MAX(0,INT((Sheet1!V5-FU2*128)/64))</f>
        <v>0</v>
      </c>
      <c r="FW2" s="20">
        <f>MAX(0,INT((Sheet1!V5-FU2*128-FV2*64)/32))</f>
        <v>0</v>
      </c>
      <c r="FX2" s="20">
        <f>MAX(0,INT((Sheet1!V5-FU2*128-FV2*64-FW2*32)/16))</f>
        <v>0</v>
      </c>
      <c r="FY2" s="20">
        <f>MAX(0,INT((Sheet1!V5-FU2*128-FV2*64-FW2*32-FX2*16)/8))</f>
        <v>0</v>
      </c>
      <c r="FZ2" s="20">
        <f>MAX(0,INT((Sheet1!V5-FU2*128-FV2*64-FW2*32-FX2*16-FY2*8)/4))</f>
        <v>0</v>
      </c>
      <c r="GA2" s="20">
        <f>MAX(0,INT((Sheet1!V5-FU2*128-FV2*64-FW2*32-FX2*16-FY2*8-FZ2*4)/2))</f>
        <v>0</v>
      </c>
      <c r="GB2" s="20">
        <f>MAX(0,INT((Sheet1!V5-FU2*128-FV2*64-FW2*32-FX2*16-FY2*8-FZ2*4-GA2*2)/1))</f>
        <v>0</v>
      </c>
      <c r="GD2" s="22">
        <f aca="true" t="shared" si="9" ref="GD2:GK2">IF(OR(AND(DJ1=DJ2,ET2=0),ET2=1),1,0)</f>
        <v>1</v>
      </c>
      <c r="GE2" s="22">
        <f t="shared" si="9"/>
        <v>1</v>
      </c>
      <c r="GF2" s="22">
        <f t="shared" si="9"/>
        <v>1</v>
      </c>
      <c r="GG2" s="22">
        <f t="shared" si="9"/>
        <v>1</v>
      </c>
      <c r="GH2" s="22">
        <f t="shared" si="9"/>
        <v>1</v>
      </c>
      <c r="GI2" s="22">
        <f t="shared" si="9"/>
        <v>1</v>
      </c>
      <c r="GJ2" s="22">
        <f t="shared" si="9"/>
        <v>1</v>
      </c>
      <c r="GK2" s="22">
        <f t="shared" si="9"/>
        <v>1</v>
      </c>
      <c r="GL2" s="21" t="s">
        <v>30</v>
      </c>
      <c r="GM2" s="22">
        <f aca="true" t="shared" si="10" ref="GM2:GT2">IF(OR(AND(DS1=DS2,FC2=0),FC2=1),1,0)</f>
        <v>1</v>
      </c>
      <c r="GN2" s="22">
        <f t="shared" si="10"/>
        <v>1</v>
      </c>
      <c r="GO2" s="22">
        <f t="shared" si="10"/>
        <v>1</v>
      </c>
      <c r="GP2" s="22">
        <f t="shared" si="10"/>
        <v>1</v>
      </c>
      <c r="GQ2" s="22">
        <f t="shared" si="10"/>
        <v>1</v>
      </c>
      <c r="GR2" s="22">
        <f t="shared" si="10"/>
        <v>1</v>
      </c>
      <c r="GS2" s="22">
        <f t="shared" si="10"/>
        <v>1</v>
      </c>
      <c r="GT2" s="22">
        <f t="shared" si="10"/>
        <v>1</v>
      </c>
      <c r="GU2" s="21" t="s">
        <v>31</v>
      </c>
      <c r="GV2" s="22">
        <f aca="true" t="shared" si="11" ref="GV2:HC2">IF(OR(AND(EB1=EB2,FL2=0),FL2=1),1,0)</f>
        <v>1</v>
      </c>
      <c r="GW2" s="22">
        <f t="shared" si="11"/>
        <v>1</v>
      </c>
      <c r="GX2" s="22">
        <f t="shared" si="11"/>
        <v>1</v>
      </c>
      <c r="GY2" s="22">
        <f t="shared" si="11"/>
        <v>1</v>
      </c>
      <c r="GZ2" s="22">
        <f t="shared" si="11"/>
        <v>1</v>
      </c>
      <c r="HA2" s="22">
        <f t="shared" si="11"/>
        <v>1</v>
      </c>
      <c r="HB2" s="22">
        <f t="shared" si="11"/>
        <v>1</v>
      </c>
      <c r="HC2" s="22">
        <f t="shared" si="11"/>
        <v>1</v>
      </c>
      <c r="HD2" s="21" t="s">
        <v>32</v>
      </c>
      <c r="HE2" s="22">
        <f aca="true" t="shared" si="12" ref="HE2:HL2">IF(OR(AND(EK1=EK2,FU2=0),FU2=1),1,0)</f>
        <v>1</v>
      </c>
      <c r="HF2" s="22">
        <f t="shared" si="12"/>
        <v>1</v>
      </c>
      <c r="HG2" s="22">
        <f t="shared" si="12"/>
        <v>1</v>
      </c>
      <c r="HH2" s="22">
        <f t="shared" si="12"/>
        <v>1</v>
      </c>
      <c r="HI2" s="22">
        <f t="shared" si="12"/>
        <v>1</v>
      </c>
      <c r="HJ2" s="22">
        <f t="shared" si="12"/>
        <v>1</v>
      </c>
      <c r="HK2" s="22">
        <f t="shared" si="12"/>
        <v>1</v>
      </c>
      <c r="HL2" s="22">
        <f t="shared" si="12"/>
        <v>1</v>
      </c>
      <c r="HM2" s="23">
        <f aca="true" t="shared" si="13" ref="HM2:HM21">GD2*2^7+GE2*2^6+GF2*2^5+GG2*2^4+GH2*2^3+GI2*2^2+GJ2*2^1+GK2</f>
        <v>255</v>
      </c>
      <c r="HN2" s="23">
        <f aca="true" t="shared" si="14" ref="HN2:HN21">GM2*2^7+GN2*2^6+GO2*2^5+GP2*2^4+GQ2*2^3+GR2*2^2+GS2*2^1+GT2</f>
        <v>255</v>
      </c>
      <c r="HO2" s="23">
        <f aca="true" t="shared" si="15" ref="HO2:HO21">GV2*2^7+GW2*2^6+GX2*2^5+GY2*2^4+GZ2*2^3+HA2*2^2+HB2*2^1+HC2</f>
        <v>255</v>
      </c>
      <c r="HP2" s="23">
        <f aca="true" t="shared" si="16" ref="HP2:HP21">HE2*2^7+HF2*2^6+HG2*2^5+HH2*2^4+HI2*2^3+HJ2*2^2+HK2*2^1+HL2</f>
        <v>255</v>
      </c>
      <c r="HQ2" s="2">
        <f>IF(OR(Sheet1!X2=Sheet1!X5,Sheet1!X5=""),1,0)</f>
        <v>1</v>
      </c>
      <c r="HR2" s="24" t="str">
        <f aca="true" t="shared" si="17" ref="HR2:HR21">IF((HM2+HN2+HO2+HP2+HQ2)=1021,"Pass","Fail")</f>
        <v>Pass</v>
      </c>
      <c r="HS2" s="24" t="str">
        <f aca="true" t="shared" si="18" ref="HS2:HS21">IF(AND(DI2="Pass",HR2="Pass"),"Pass","Fail")</f>
        <v>Pass</v>
      </c>
    </row>
    <row r="3" spans="1:227" ht="12.75">
      <c r="A3" s="16">
        <f>MAX(0,INT(Sheet1!B6/128))</f>
        <v>0</v>
      </c>
      <c r="B3" s="16">
        <f>MAX(0,INT((Sheet1!B6-A3*128)/64))</f>
        <v>0</v>
      </c>
      <c r="C3" s="16">
        <f>MAX(0,INT((Sheet1!B6-A3*128-B3*64)/32))</f>
        <v>0</v>
      </c>
      <c r="D3" s="16">
        <f>MAX(0,INT((Sheet1!B6-A3*128-B3*64-C3*32)/16))</f>
        <v>0</v>
      </c>
      <c r="E3" s="16">
        <f>MAX(0,INT((Sheet1!B6-A3*128-B3*64-C3*32-D3*16)/8))</f>
        <v>0</v>
      </c>
      <c r="F3" s="16">
        <f>MAX(0,INT((Sheet1!B6-A3*128-B3*64-C3*32-D3*16-E3*8)/4))</f>
        <v>0</v>
      </c>
      <c r="G3" s="16">
        <f>MAX(0,INT((Sheet1!B6-A3*128-B3*64-C3*32-D3*16-E3*8-F3*4)/2))</f>
        <v>0</v>
      </c>
      <c r="H3" s="16">
        <f>MAX(0,INT((Sheet1!B6-A3*128-B3*64-C3*32-D3*16-E3*8-F3*4-G3*2)/1))</f>
        <v>0</v>
      </c>
      <c r="I3" s="21" t="s">
        <v>33</v>
      </c>
      <c r="J3" s="16">
        <f>MAX(0,INT(Sheet1!C6/128))</f>
        <v>0</v>
      </c>
      <c r="K3" s="16">
        <f>MAX(0,INT((Sheet1!C6-J3*128)/64))</f>
        <v>0</v>
      </c>
      <c r="L3" s="16">
        <f>MAX(0,INT((Sheet1!C6-J3*128-K3*64)/32))</f>
        <v>0</v>
      </c>
      <c r="M3" s="16">
        <f>MAX(0,INT((Sheet1!C6-J3*128-K3*64-L3*32)/16))</f>
        <v>0</v>
      </c>
      <c r="N3" s="16">
        <f>MAX(0,INT((Sheet1!C6-J3*128-K3*64-L3*32-M3*16)/8))</f>
        <v>0</v>
      </c>
      <c r="O3" s="16">
        <f>MAX(0,INT((Sheet1!C6-J3*128-K3*64-L3*32-M3*16-N3*8)/4))</f>
        <v>0</v>
      </c>
      <c r="P3" s="16">
        <f>MAX(0,INT((Sheet1!C6-J3*128-K3*64-L3*32-M3*16-N3*8-O3*4)/2))</f>
        <v>0</v>
      </c>
      <c r="Q3" s="16">
        <f>MAX(0,INT((Sheet1!C6-J3*128-K3*64-L3*32-M3*16-N3*8-O3*4-P3*2)/1))</f>
        <v>0</v>
      </c>
      <c r="R3" s="21" t="s">
        <v>34</v>
      </c>
      <c r="S3" s="16">
        <f>MAX(0,INT(Sheet1!D6/128))</f>
        <v>0</v>
      </c>
      <c r="T3" s="16">
        <f>MAX(0,INT((Sheet1!D6-S3*128)/64))</f>
        <v>0</v>
      </c>
      <c r="U3" s="16">
        <f>MAX(0,INT((Sheet1!D6-S3*128-T3*64)/32))</f>
        <v>0</v>
      </c>
      <c r="V3" s="16">
        <f>MAX(0,INT((Sheet1!D6-S3*128-T3*64-U3*32)/16))</f>
        <v>0</v>
      </c>
      <c r="W3" s="16">
        <f>MAX(0,INT((Sheet1!D6-S3*128-T3*64-U3*32-V3*16)/8))</f>
        <v>0</v>
      </c>
      <c r="X3" s="16">
        <f>MAX(0,INT((Sheet1!D6-S3*128-T3*64-U3*32-V3*16-W3*8)/4))</f>
        <v>0</v>
      </c>
      <c r="Y3" s="16">
        <f>MAX(0,INT((Sheet1!D6-S3*128-T3*64-U3*32-V3*16-W3*8-X3*4)/2))</f>
        <v>0</v>
      </c>
      <c r="Z3" s="16">
        <f>MAX(0,INT((Sheet1!D6-S3*128-T3*64-U3*32-V3*16-W3*8-X3*4-Y3*2)/1))</f>
        <v>0</v>
      </c>
      <c r="AA3" s="21" t="s">
        <v>35</v>
      </c>
      <c r="AB3" s="16">
        <f>MAX(0,INT(Sheet1!E6/128))</f>
        <v>0</v>
      </c>
      <c r="AC3" s="16">
        <f>MAX(0,INT((Sheet1!E6-AB3*128)/64))</f>
        <v>0</v>
      </c>
      <c r="AD3" s="16">
        <f>MAX(0,INT((Sheet1!E6-AB3*128-AC3*64)/32))</f>
        <v>0</v>
      </c>
      <c r="AE3" s="16">
        <f>MAX(0,INT((Sheet1!E6-AB3*128-AC3*64-AD3*32)/16))</f>
        <v>0</v>
      </c>
      <c r="AF3" s="16">
        <f>MAX(0,INT((Sheet1!E6-AB3*128-AC3*64-AD3*32-AE3*16)/8))</f>
        <v>0</v>
      </c>
      <c r="AG3" s="16">
        <f>MAX(0,INT((Sheet1!E6-AB3*128-AC3*64-AD3*32-AE3*16-AF3*8)/4))</f>
        <v>0</v>
      </c>
      <c r="AH3" s="16">
        <f>MAX(0,INT((Sheet1!E6-AB3*128-AC3*64-AD3*32-AE3*16-AF3*8-AG3*4)/2))</f>
        <v>0</v>
      </c>
      <c r="AI3" s="16">
        <f>MAX(0,INT((Sheet1!E6-AB3*128-AC3*64-AD3*32-AE3*16-AF3*8-AG3*4-AH3*2)/1))</f>
        <v>0</v>
      </c>
      <c r="AJ3" s="13"/>
      <c r="AK3" s="16">
        <f>MAX(0,INT(Sheet1!G6/128))</f>
        <v>0</v>
      </c>
      <c r="AL3" s="16">
        <f>MAX(0,INT((Sheet1!G6-AK3*128)/64))</f>
        <v>0</v>
      </c>
      <c r="AM3" s="16">
        <f>MAX(0,INT((Sheet1!G6-AK3*128-AL3*64)/32))</f>
        <v>0</v>
      </c>
      <c r="AN3" s="16">
        <f>MAX(0,INT((Sheet1!G6-AK3*128-AL3*64-AM3*32)/16))</f>
        <v>0</v>
      </c>
      <c r="AO3" s="16">
        <f>MAX(0,INT((Sheet1!G6-AK3*128-AL3*64-AM3*32-AN3*16)/8))</f>
        <v>0</v>
      </c>
      <c r="AP3" s="16">
        <f>MAX(0,INT((Sheet1!G6-AK3*128-AL3*64-AM3*32-AN3*16-AO3*8)/4))</f>
        <v>0</v>
      </c>
      <c r="AQ3" s="16">
        <f>MAX(0,INT((Sheet1!G6-AK3*128-AL3*64-AM3*32-AN3*16-AO3*8-AP3*4)/2))</f>
        <v>0</v>
      </c>
      <c r="AR3" s="16">
        <f>MAX(0,INT((Sheet1!G6-AK3*128-AL3*64-AM3*32-AN3*16-AO3*8-AP3*4-AQ3*2)/1))</f>
        <v>0</v>
      </c>
      <c r="AS3" s="21" t="s">
        <v>36</v>
      </c>
      <c r="AT3" s="16">
        <f>MAX(0,INT(Sheet1!H6/128))</f>
        <v>0</v>
      </c>
      <c r="AU3" s="16">
        <f>MAX(0,INT((Sheet1!H6-AT3*128)/64))</f>
        <v>0</v>
      </c>
      <c r="AV3" s="16">
        <f>MAX(0,INT((Sheet1!H6-AT3*128-AU3*64)/32))</f>
        <v>0</v>
      </c>
      <c r="AW3" s="16">
        <f>MAX(0,INT((Sheet1!H6-AT3*128-AU3*64-AV3*32)/16))</f>
        <v>0</v>
      </c>
      <c r="AX3" s="16">
        <f>MAX(0,INT((Sheet1!H6-AT3*128-AU3*64-AV3*32-AW3*16)/8))</f>
        <v>0</v>
      </c>
      <c r="AY3" s="16">
        <f>MAX(0,INT((Sheet1!H6-AT3*128-AU3*64-AV3*32-AW3*16-AX3*8)/4))</f>
        <v>0</v>
      </c>
      <c r="AZ3" s="16">
        <f>MAX(0,INT((Sheet1!H6-AT3*128-AU3*64-AV3*32-AW3*16-AX3*8-AY3*4)/2))</f>
        <v>0</v>
      </c>
      <c r="BA3" s="16">
        <f>MAX(0,INT((Sheet1!H6-AT3*128-AU3*64-AV3*32-AW3*16-AX3*8-AY3*4-AZ3*2)/1))</f>
        <v>0</v>
      </c>
      <c r="BB3" s="21" t="s">
        <v>37</v>
      </c>
      <c r="BC3" s="16">
        <f>MAX(0,INT(Sheet1!I6/128))</f>
        <v>0</v>
      </c>
      <c r="BD3" s="16">
        <f>MAX(0,INT((Sheet1!I6-BC3*128)/64))</f>
        <v>0</v>
      </c>
      <c r="BE3" s="16">
        <f>MAX(0,INT((Sheet1!I6-BC3*128-BD3*64)/32))</f>
        <v>0</v>
      </c>
      <c r="BF3" s="16">
        <f>MAX(0,INT((Sheet1!I6-BC3*128-BD3*64-BE3*32)/16))</f>
        <v>0</v>
      </c>
      <c r="BG3" s="16">
        <f>MAX(0,INT((Sheet1!I6-BC3*128-BD3*64-BE3*32-BF3*16)/8))</f>
        <v>0</v>
      </c>
      <c r="BH3" s="16">
        <f>MAX(0,INT((Sheet1!I6-BC3*128-BD3*64-BE3*32-BF3*16-BG3*8)/4))</f>
        <v>0</v>
      </c>
      <c r="BI3" s="16">
        <f>MAX(0,INT((Sheet1!I6-BC3*128-BD3*64-BE3*32-BF3*16-BG3*8-BH3*4)/2))</f>
        <v>0</v>
      </c>
      <c r="BJ3" s="16">
        <f>MAX(0,INT((Sheet1!I6-BC3*128-BD3*64-BE3*32-BF3*16-BG3*8-BH3*4-BI3*2)/1))</f>
        <v>0</v>
      </c>
      <c r="BK3" s="21" t="s">
        <v>38</v>
      </c>
      <c r="BL3" s="16">
        <f>MAX(0,INT(Sheet1!J6/128))</f>
        <v>0</v>
      </c>
      <c r="BM3" s="16">
        <f>MAX(0,INT((Sheet1!J6-BL3*128)/64))</f>
        <v>0</v>
      </c>
      <c r="BN3" s="16">
        <f>MAX(0,INT((Sheet1!J6-BL3*128-BM3*64)/32))</f>
        <v>0</v>
      </c>
      <c r="BO3" s="16">
        <f>MAX(0,INT((Sheet1!J6-BL3*128-BM3*64-BN3*32)/16))</f>
        <v>0</v>
      </c>
      <c r="BP3" s="16">
        <f>MAX(0,INT((Sheet1!J6-BL3*128-BM3*64-BN3*32-BO3*16)/8))</f>
        <v>0</v>
      </c>
      <c r="BQ3" s="16">
        <f>MAX(0,INT((Sheet1!J6-BL3*128-BM3*64-BN3*32-BO3*16-BP3*8)/4))</f>
        <v>0</v>
      </c>
      <c r="BR3" s="16">
        <f>MAX(0,INT((Sheet1!J6-BL3*128-BM3*64-BN3*32-BO3*16-BP3*8-BQ3*4)/2))</f>
        <v>0</v>
      </c>
      <c r="BS3" s="16">
        <f>MAX(0,INT((Sheet1!J6-BL3*128-BM3*64-BN3*32-BO3*16-BP3*8-BQ3*4-BR3*2)/1))</f>
        <v>0</v>
      </c>
      <c r="BU3" s="22">
        <f aca="true" t="shared" si="19" ref="BU3:CB3">IF(OR(AND(A1=A3,AK3=0),AK3=1),1,0)</f>
        <v>1</v>
      </c>
      <c r="BV3" s="22">
        <f t="shared" si="19"/>
        <v>1</v>
      </c>
      <c r="BW3" s="22">
        <f t="shared" si="19"/>
        <v>1</v>
      </c>
      <c r="BX3" s="22">
        <f t="shared" si="19"/>
        <v>1</v>
      </c>
      <c r="BY3" s="22">
        <f t="shared" si="19"/>
        <v>1</v>
      </c>
      <c r="BZ3" s="22">
        <f t="shared" si="19"/>
        <v>1</v>
      </c>
      <c r="CA3" s="22">
        <f t="shared" si="19"/>
        <v>1</v>
      </c>
      <c r="CB3" s="22">
        <f t="shared" si="19"/>
        <v>1</v>
      </c>
      <c r="CC3" s="21" t="s">
        <v>39</v>
      </c>
      <c r="CD3" s="22">
        <f aca="true" t="shared" si="20" ref="CD3:CK3">IF(OR(AND(J1=J3,AT3=0),AT3=1),1,0)</f>
        <v>1</v>
      </c>
      <c r="CE3" s="22">
        <f t="shared" si="20"/>
        <v>1</v>
      </c>
      <c r="CF3" s="22">
        <f t="shared" si="20"/>
        <v>1</v>
      </c>
      <c r="CG3" s="22">
        <f t="shared" si="20"/>
        <v>1</v>
      </c>
      <c r="CH3" s="22">
        <f t="shared" si="20"/>
        <v>1</v>
      </c>
      <c r="CI3" s="22">
        <f t="shared" si="20"/>
        <v>1</v>
      </c>
      <c r="CJ3" s="22">
        <f t="shared" si="20"/>
        <v>1</v>
      </c>
      <c r="CK3" s="22">
        <f t="shared" si="20"/>
        <v>1</v>
      </c>
      <c r="CL3" s="21" t="s">
        <v>40</v>
      </c>
      <c r="CM3" s="22">
        <f aca="true" t="shared" si="21" ref="CM3:CT3">IF(OR(AND(S1=S3,BC3=0),BC3=1),1,0)</f>
        <v>1</v>
      </c>
      <c r="CN3" s="22">
        <f t="shared" si="21"/>
        <v>1</v>
      </c>
      <c r="CO3" s="22">
        <f t="shared" si="21"/>
        <v>1</v>
      </c>
      <c r="CP3" s="22">
        <f t="shared" si="21"/>
        <v>1</v>
      </c>
      <c r="CQ3" s="22">
        <f t="shared" si="21"/>
        <v>1</v>
      </c>
      <c r="CR3" s="22">
        <f t="shared" si="21"/>
        <v>1</v>
      </c>
      <c r="CS3" s="22">
        <f t="shared" si="21"/>
        <v>1</v>
      </c>
      <c r="CT3" s="22">
        <f t="shared" si="21"/>
        <v>1</v>
      </c>
      <c r="CU3" s="21" t="s">
        <v>41</v>
      </c>
      <c r="CV3" s="22">
        <f aca="true" t="shared" si="22" ref="CV3:DC3">IF(OR(AND(AB1=AB3,BL3=0),BL3=1),1,0)</f>
        <v>1</v>
      </c>
      <c r="CW3" s="22">
        <f t="shared" si="22"/>
        <v>1</v>
      </c>
      <c r="CX3" s="22">
        <f t="shared" si="22"/>
        <v>1</v>
      </c>
      <c r="CY3" s="22">
        <f t="shared" si="22"/>
        <v>1</v>
      </c>
      <c r="CZ3" s="22">
        <f t="shared" si="22"/>
        <v>1</v>
      </c>
      <c r="DA3" s="22">
        <f t="shared" si="22"/>
        <v>1</v>
      </c>
      <c r="DB3" s="22">
        <f t="shared" si="22"/>
        <v>1</v>
      </c>
      <c r="DC3" s="22">
        <f t="shared" si="22"/>
        <v>1</v>
      </c>
      <c r="DD3" s="23">
        <f t="shared" si="4"/>
        <v>255</v>
      </c>
      <c r="DE3" s="23">
        <f t="shared" si="5"/>
        <v>255</v>
      </c>
      <c r="DF3" s="23">
        <f t="shared" si="6"/>
        <v>255</v>
      </c>
      <c r="DG3" s="23">
        <f t="shared" si="7"/>
        <v>255</v>
      </c>
      <c r="DH3" s="2">
        <f>IF(OR(Sheet1!L2=Sheet1!L6,Sheet1!L6=""),1,0)</f>
        <v>1</v>
      </c>
      <c r="DI3" s="24" t="str">
        <f t="shared" si="8"/>
        <v>Pass</v>
      </c>
      <c r="DJ3" s="19">
        <f>MAX(0,INT(Sheet1!N6/128))</f>
        <v>0</v>
      </c>
      <c r="DK3" s="20">
        <f>MAX(0,INT((Sheet1!N6-DJ3*128)/64))</f>
        <v>0</v>
      </c>
      <c r="DL3" s="20">
        <f>MAX(0,INT((Sheet1!N6-DJ3*128-DK3*64)/32))</f>
        <v>0</v>
      </c>
      <c r="DM3" s="20">
        <f>MAX(0,INT((Sheet1!N6-DJ3*128-DK3*64-DL3*32)/16))</f>
        <v>0</v>
      </c>
      <c r="DN3" s="20">
        <f>MAX(0,INT((Sheet1!N6-DJ3*128-DK3*64-DL3*32-DM3*16)/8))</f>
        <v>0</v>
      </c>
      <c r="DO3" s="20">
        <f>MAX(0,INT((Sheet1!N6-DJ3*128-DK3*64-DL3*32-DM3*16-DN3*8)/4))</f>
        <v>0</v>
      </c>
      <c r="DP3" s="20">
        <f>MAX(0,INT((Sheet1!N6-DJ3*128-DK3*64-DL3*32-DM3*16-DN3*8-DO3*4)/2))</f>
        <v>0</v>
      </c>
      <c r="DQ3" s="20">
        <f>MAX(0,INT((Sheet1!N6-DJ3*128-DK3*64-DL3*32-DM3*16-DN3*8-DO3*4-DP3*2)/1))</f>
        <v>0</v>
      </c>
      <c r="DR3" s="20" t="s">
        <v>42</v>
      </c>
      <c r="DS3" s="20">
        <f>MAX(0,INT(Sheet1!O6/128))</f>
        <v>0</v>
      </c>
      <c r="DT3" s="20">
        <f>MAX(0,INT((Sheet1!O6-DS3*128)/64))</f>
        <v>0</v>
      </c>
      <c r="DU3" s="20">
        <f>MAX(0,INT((Sheet1!O6-DS3*128-DT3*64)/32))</f>
        <v>0</v>
      </c>
      <c r="DV3" s="20">
        <f>MAX(0,INT((Sheet1!O6-DS3*128-DT3*64-DU3*32)/16))</f>
        <v>0</v>
      </c>
      <c r="DW3" s="20">
        <f>MAX(0,INT((Sheet1!O6-DS3*128-DT3*64-DU3*32-DV3*16)/8))</f>
        <v>0</v>
      </c>
      <c r="DX3" s="20">
        <f>MAX(0,INT((Sheet1!O6-DS3*128-DT3*64-DU3*32-DV3*16-DW3*8)/4))</f>
        <v>0</v>
      </c>
      <c r="DY3" s="20">
        <f>MAX(0,INT((Sheet1!O6-DS3*128-DT3*64-DU3*32-DV3*16-DW3*8-DX3*4)/2))</f>
        <v>0</v>
      </c>
      <c r="DZ3" s="20">
        <f>MAX(0,INT((Sheet1!O6-DS3*128-DT3*64-DU3*32-DV3*16-DW3*8-DX3*4-DY3*2)/1))</f>
        <v>0</v>
      </c>
      <c r="EA3" s="21" t="s">
        <v>43</v>
      </c>
      <c r="EB3" s="20">
        <f>MAX(0,INT(Sheet1!P6/128))</f>
        <v>0</v>
      </c>
      <c r="EC3" s="20">
        <f>MAX(0,INT((Sheet1!P6-EB3*128)/64))</f>
        <v>0</v>
      </c>
      <c r="ED3" s="20">
        <f>MAX(0,INT((Sheet1!P6-EB3*128-EC3*64)/32))</f>
        <v>0</v>
      </c>
      <c r="EE3" s="20">
        <f>MAX(0,INT((Sheet1!P6-EB3*128-EC3*64-ED3*32)/16))</f>
        <v>0</v>
      </c>
      <c r="EF3" s="20">
        <f>MAX(0,INT((Sheet1!P6-EB3*128-EC3*64-ED3*32-EE3*16)/8))</f>
        <v>0</v>
      </c>
      <c r="EG3" s="20">
        <f>MAX(0,INT((Sheet1!P6-EB3*128-EC3*64-ED3*32-EE3*16-EF3*8)/4))</f>
        <v>0</v>
      </c>
      <c r="EH3" s="20">
        <f>MAX(0,INT((Sheet1!P6-EB3*128-EC3*64-ED3*32-EE3*16-EF3*8-EG3*4)/2))</f>
        <v>0</v>
      </c>
      <c r="EI3" s="20">
        <f>MAX(0,INT((Sheet1!P6-EB3*128-EC3*64-ED3*32-EE3*16-EF3*8-EG3*4-EH3*2)/1))</f>
        <v>0</v>
      </c>
      <c r="EJ3" s="21" t="s">
        <v>44</v>
      </c>
      <c r="EK3" s="20">
        <f>MAX(0,INT(Sheet1!Q6/128))</f>
        <v>0</v>
      </c>
      <c r="EL3" s="20">
        <f>MAX(0,INT((Sheet1!Q6-EK3*128)/64))</f>
        <v>0</v>
      </c>
      <c r="EM3" s="20">
        <f>MAX(0,INT((Sheet1!Q6-EK3*128-EL3*64)/32))</f>
        <v>0</v>
      </c>
      <c r="EN3" s="20">
        <f>MAX(0,INT((Sheet1!Q6-EK3*128-EL3*64-EM3*32)/16))</f>
        <v>0</v>
      </c>
      <c r="EO3" s="20">
        <f>MAX(0,INT((Sheet1!Q6-EK3*128-EL3*64-EM3*32-EN3*16)/8))</f>
        <v>0</v>
      </c>
      <c r="EP3" s="20">
        <f>MAX(0,INT((Sheet1!Q6-EK3*128-EL3*64-EM3*32-EN3*16-EO3*8)/4))</f>
        <v>0</v>
      </c>
      <c r="EQ3" s="20">
        <f>MAX(0,INT((Sheet1!Q6-EK3*128-EL3*64-EM3*32-EN3*16-EO3*8-EP3*4)/2))</f>
        <v>0</v>
      </c>
      <c r="ER3" s="20">
        <f>MAX(0,INT((Sheet1!Q6-EK3*128-EL3*64-EM3*32-EN3*16-EO3*8-EP3*4-EQ3*2)/1))</f>
        <v>0</v>
      </c>
      <c r="ET3" s="19">
        <f>MAX(0,INT(Sheet1!S6/128))</f>
        <v>0</v>
      </c>
      <c r="EU3" s="20">
        <f>MAX(0,INT((Sheet1!S6-ET3*128)/64))</f>
        <v>0</v>
      </c>
      <c r="EV3" s="20">
        <f>MAX(0,INT((Sheet1!S6-ET3*128-EU3*64)/32))</f>
        <v>0</v>
      </c>
      <c r="EW3" s="20">
        <f>MAX(0,INT((Sheet1!S6-ET3*128-EU3*64-EV3*32)/16))</f>
        <v>0</v>
      </c>
      <c r="EX3" s="20">
        <f>MAX(0,INT((Sheet1!S6-ET3*128-EU3*64-EV3*32-EW3*16)/8))</f>
        <v>0</v>
      </c>
      <c r="EY3" s="20">
        <f>MAX(0,INT((Sheet1!S6-ET3*128-EU3*64-EV3*32-EW3*16-EX3*8)/4))</f>
        <v>0</v>
      </c>
      <c r="EZ3" s="20">
        <f>MAX(0,INT((Sheet1!S6-ET3*128-EU3*64-EV3*32-EW3*16-EX3*8-EY3*4)/2))</f>
        <v>0</v>
      </c>
      <c r="FA3" s="20">
        <f>MAX(0,INT((Sheet1!S6-ET3*128-EU3*64-EV3*32-EW3*16-EX3*8-EY3*4-EZ3*2)/1))</f>
        <v>0</v>
      </c>
      <c r="FB3" s="21" t="s">
        <v>45</v>
      </c>
      <c r="FC3" s="20">
        <f>MAX(0,INT(Sheet1!T6/128))</f>
        <v>0</v>
      </c>
      <c r="FD3" s="20">
        <f>MAX(0,INT((Sheet1!T6-FC3*128)/64))</f>
        <v>0</v>
      </c>
      <c r="FE3" s="20">
        <f>MAX(0,INT((Sheet1!T6-FC3*128-FD3*64)/32))</f>
        <v>0</v>
      </c>
      <c r="FF3" s="20">
        <f>MAX(0,INT((Sheet1!T6-FC3*128-FD3*64-FE3*32)/16))</f>
        <v>0</v>
      </c>
      <c r="FG3" s="20">
        <f>MAX(0,INT((Sheet1!T6-FC3*128-FD3*64-FE3*32-FF3*16)/8))</f>
        <v>0</v>
      </c>
      <c r="FH3" s="20">
        <f>MAX(0,INT((Sheet1!T6-FC3*128-FD3*64-FE3*32-FF3*16-FG3*8)/4))</f>
        <v>0</v>
      </c>
      <c r="FI3" s="20">
        <f>MAX(0,INT((Sheet1!T6-FC3*128-FD3*64-FE3*32-FF3*16-FG3*8-FH3*4)/2))</f>
        <v>0</v>
      </c>
      <c r="FJ3" s="20">
        <f>MAX(0,INT((Sheet1!T6-FC3*128-FD3*64-FE3*32-FF3*16-FG3*8-FH3*4-FI3*2)/1))</f>
        <v>0</v>
      </c>
      <c r="FK3" s="21" t="s">
        <v>46</v>
      </c>
      <c r="FL3" s="20">
        <f>MAX(0,INT(Sheet1!U6/128))</f>
        <v>0</v>
      </c>
      <c r="FM3" s="20">
        <f>MAX(0,INT((Sheet1!U6-FL3*128)/64))</f>
        <v>0</v>
      </c>
      <c r="FN3" s="20">
        <f>MAX(0,INT((Sheet1!U6-FL3*128-FM3*64)/32))</f>
        <v>0</v>
      </c>
      <c r="FO3" s="20">
        <f>MAX(0,INT((Sheet1!U6-FL3*128-FM3*64-FN3*32)/16))</f>
        <v>0</v>
      </c>
      <c r="FP3" s="20">
        <f>MAX(0,INT((Sheet1!U6-FL3*128-FM3*64-FN3*32-FO3*16)/8))</f>
        <v>0</v>
      </c>
      <c r="FQ3" s="20">
        <f>MAX(0,INT((Sheet1!U6-FL3*128-FM3*64-FN3*32-FO3*16-FP3*8)/4))</f>
        <v>0</v>
      </c>
      <c r="FR3" s="20">
        <f>MAX(0,INT((Sheet1!U6-FL3*128-FM3*64-FN3*32-FO3*16-FP3*8-FQ3*4)/2))</f>
        <v>0</v>
      </c>
      <c r="FS3" s="20">
        <f>MAX(0,INT((Sheet1!U6-FL3*128-FM3*64-FN3*32-FO3*16-FP3*8-FQ3*4-FR3*2)/1))</f>
        <v>0</v>
      </c>
      <c r="FT3" s="21" t="s">
        <v>47</v>
      </c>
      <c r="FU3" s="20">
        <f>MAX(0,INT(Sheet1!V6/128))</f>
        <v>0</v>
      </c>
      <c r="FV3" s="20">
        <f>MAX(0,INT((Sheet1!V6-FU3*128)/64))</f>
        <v>0</v>
      </c>
      <c r="FW3" s="20">
        <f>MAX(0,INT((Sheet1!V6-FU3*128-FV3*64)/32))</f>
        <v>0</v>
      </c>
      <c r="FX3" s="20">
        <f>MAX(0,INT((Sheet1!V6-FU3*128-FV3*64-FW3*32)/16))</f>
        <v>0</v>
      </c>
      <c r="FY3" s="20">
        <f>MAX(0,INT((Sheet1!V6-FU3*128-FV3*64-FW3*32-FX3*16)/8))</f>
        <v>0</v>
      </c>
      <c r="FZ3" s="20">
        <f>MAX(0,INT((Sheet1!V6-FU3*128-FV3*64-FW3*32-FX3*16-FY3*8)/4))</f>
        <v>0</v>
      </c>
      <c r="GA3" s="20">
        <f>MAX(0,INT((Sheet1!V6-FU3*128-FV3*64-FW3*32-FX3*16-FY3*8-FZ3*4)/2))</f>
        <v>0</v>
      </c>
      <c r="GB3" s="20">
        <f>MAX(0,INT((Sheet1!V6-FU3*128-FV3*64-FW3*32-FX3*16-FY3*8-FZ3*4-GA3*2)/1))</f>
        <v>0</v>
      </c>
      <c r="GD3" s="22">
        <f aca="true" t="shared" si="23" ref="GD3:GK3">IF(OR(AND(DJ1=DJ3,ET3=0),ET3=1),1,0)</f>
        <v>1</v>
      </c>
      <c r="GE3" s="22">
        <f t="shared" si="23"/>
        <v>1</v>
      </c>
      <c r="GF3" s="22">
        <f t="shared" si="23"/>
        <v>1</v>
      </c>
      <c r="GG3" s="22">
        <f t="shared" si="23"/>
        <v>1</v>
      </c>
      <c r="GH3" s="22">
        <f t="shared" si="23"/>
        <v>1</v>
      </c>
      <c r="GI3" s="22">
        <f t="shared" si="23"/>
        <v>1</v>
      </c>
      <c r="GJ3" s="22">
        <f t="shared" si="23"/>
        <v>1</v>
      </c>
      <c r="GK3" s="22">
        <f t="shared" si="23"/>
        <v>1</v>
      </c>
      <c r="GL3" s="21" t="s">
        <v>48</v>
      </c>
      <c r="GM3" s="22">
        <f aca="true" t="shared" si="24" ref="GM3:GT3">IF(OR(AND(DS1=DS3,FC3=0),FC3=1),1,0)</f>
        <v>1</v>
      </c>
      <c r="GN3" s="22">
        <f t="shared" si="24"/>
        <v>1</v>
      </c>
      <c r="GO3" s="22">
        <f t="shared" si="24"/>
        <v>1</v>
      </c>
      <c r="GP3" s="22">
        <f t="shared" si="24"/>
        <v>1</v>
      </c>
      <c r="GQ3" s="22">
        <f t="shared" si="24"/>
        <v>1</v>
      </c>
      <c r="GR3" s="22">
        <f t="shared" si="24"/>
        <v>1</v>
      </c>
      <c r="GS3" s="22">
        <f t="shared" si="24"/>
        <v>1</v>
      </c>
      <c r="GT3" s="22">
        <f t="shared" si="24"/>
        <v>1</v>
      </c>
      <c r="GU3" s="21" t="s">
        <v>49</v>
      </c>
      <c r="GV3" s="22">
        <f aca="true" t="shared" si="25" ref="GV3:HC3">IF(OR(AND(EB1=EB3,FL3=0),FL3=1),1,0)</f>
        <v>1</v>
      </c>
      <c r="GW3" s="22">
        <f t="shared" si="25"/>
        <v>1</v>
      </c>
      <c r="GX3" s="22">
        <f t="shared" si="25"/>
        <v>1</v>
      </c>
      <c r="GY3" s="22">
        <f t="shared" si="25"/>
        <v>1</v>
      </c>
      <c r="GZ3" s="22">
        <f t="shared" si="25"/>
        <v>1</v>
      </c>
      <c r="HA3" s="22">
        <f t="shared" si="25"/>
        <v>1</v>
      </c>
      <c r="HB3" s="22">
        <f t="shared" si="25"/>
        <v>1</v>
      </c>
      <c r="HC3" s="22">
        <f t="shared" si="25"/>
        <v>1</v>
      </c>
      <c r="HD3" s="21" t="s">
        <v>50</v>
      </c>
      <c r="HE3" s="22">
        <f aca="true" t="shared" si="26" ref="HE3:HL3">IF(OR(AND(EK1=EK3,FU3=0),FU3=1),1,0)</f>
        <v>1</v>
      </c>
      <c r="HF3" s="22">
        <f t="shared" si="26"/>
        <v>1</v>
      </c>
      <c r="HG3" s="22">
        <f t="shared" si="26"/>
        <v>1</v>
      </c>
      <c r="HH3" s="22">
        <f t="shared" si="26"/>
        <v>1</v>
      </c>
      <c r="HI3" s="22">
        <f t="shared" si="26"/>
        <v>1</v>
      </c>
      <c r="HJ3" s="22">
        <f t="shared" si="26"/>
        <v>1</v>
      </c>
      <c r="HK3" s="22">
        <f t="shared" si="26"/>
        <v>1</v>
      </c>
      <c r="HL3" s="22">
        <f t="shared" si="26"/>
        <v>1</v>
      </c>
      <c r="HM3" s="23">
        <f t="shared" si="13"/>
        <v>255</v>
      </c>
      <c r="HN3" s="23">
        <f t="shared" si="14"/>
        <v>255</v>
      </c>
      <c r="HO3" s="23">
        <f t="shared" si="15"/>
        <v>255</v>
      </c>
      <c r="HP3" s="23">
        <f t="shared" si="16"/>
        <v>255</v>
      </c>
      <c r="HQ3" s="2">
        <f>IF(OR(Sheet1!X2=Sheet1!X6,Sheet1!X6=""),1,0)</f>
        <v>1</v>
      </c>
      <c r="HR3" s="24" t="str">
        <f t="shared" si="17"/>
        <v>Pass</v>
      </c>
      <c r="HS3" s="24" t="str">
        <f t="shared" si="18"/>
        <v>Pass</v>
      </c>
    </row>
    <row r="4" spans="1:227" ht="12.75">
      <c r="A4" s="16">
        <f>MAX(0,INT(Sheet1!B7/128))</f>
        <v>0</v>
      </c>
      <c r="B4" s="16">
        <f>MAX(0,INT((Sheet1!B7-A4*128)/64))</f>
        <v>0</v>
      </c>
      <c r="C4" s="16">
        <f>MAX(0,INT((Sheet1!B7-A4*128-B4*64)/32))</f>
        <v>0</v>
      </c>
      <c r="D4" s="16">
        <f>MAX(0,INT((Sheet1!B7-A4*128-B4*64-C4*32)/16))</f>
        <v>0</v>
      </c>
      <c r="E4" s="16">
        <f>MAX(0,INT((Sheet1!B7-A4*128-B4*64-C4*32-D4*16)/8))</f>
        <v>0</v>
      </c>
      <c r="F4" s="16">
        <f>MAX(0,INT((Sheet1!B7-A4*128-B4*64-C4*32-D4*16-E4*8)/4))</f>
        <v>0</v>
      </c>
      <c r="G4" s="16">
        <f>MAX(0,INT((Sheet1!B7-A4*128-B4*64-C4*32-D4*16-E4*8-F4*4)/2))</f>
        <v>0</v>
      </c>
      <c r="H4" s="16">
        <f>MAX(0,INT((Sheet1!B7-A4*128-B4*64-C4*32-D4*16-E4*8-F4*4-G4*2)/1))</f>
        <v>0</v>
      </c>
      <c r="I4" s="21" t="s">
        <v>51</v>
      </c>
      <c r="J4" s="16">
        <f>MAX(0,INT(Sheet1!C7/128))</f>
        <v>0</v>
      </c>
      <c r="K4" s="16">
        <f>MAX(0,INT((Sheet1!C7-J4*128)/64))</f>
        <v>0</v>
      </c>
      <c r="L4" s="16">
        <f>MAX(0,INT((Sheet1!C7-J4*128-K4*64)/32))</f>
        <v>0</v>
      </c>
      <c r="M4" s="16">
        <f>MAX(0,INT((Sheet1!C7-J4*128-K4*64-L4*32)/16))</f>
        <v>0</v>
      </c>
      <c r="N4" s="16">
        <f>MAX(0,INT((Sheet1!C7-J4*128-K4*64-L4*32-M4*16)/8))</f>
        <v>0</v>
      </c>
      <c r="O4" s="16">
        <f>MAX(0,INT((Sheet1!C7-J4*128-K4*64-L4*32-M4*16-N4*8)/4))</f>
        <v>0</v>
      </c>
      <c r="P4" s="16">
        <f>MAX(0,INT((Sheet1!C7-J4*128-K4*64-L4*32-M4*16-N4*8-O4*4)/2))</f>
        <v>0</v>
      </c>
      <c r="Q4" s="16">
        <f>MAX(0,INT((Sheet1!C7-J4*128-K4*64-L4*32-M4*16-N4*8-O4*4-P4*2)/1))</f>
        <v>0</v>
      </c>
      <c r="R4" s="21" t="s">
        <v>52</v>
      </c>
      <c r="S4" s="16">
        <f>MAX(0,INT(Sheet1!D7/128))</f>
        <v>0</v>
      </c>
      <c r="T4" s="16">
        <f>MAX(0,INT((Sheet1!D7-S4*128)/64))</f>
        <v>0</v>
      </c>
      <c r="U4" s="16">
        <f>MAX(0,INT((Sheet1!D7-S4*128-T4*64)/32))</f>
        <v>0</v>
      </c>
      <c r="V4" s="16">
        <f>MAX(0,INT((Sheet1!D7-S4*128-T4*64-U4*32)/16))</f>
        <v>0</v>
      </c>
      <c r="W4" s="16">
        <f>MAX(0,INT((Sheet1!D7-S4*128-T4*64-U4*32-V4*16)/8))</f>
        <v>0</v>
      </c>
      <c r="X4" s="16">
        <f>MAX(0,INT((Sheet1!D7-S4*128-T4*64-U4*32-V4*16-W4*8)/4))</f>
        <v>0</v>
      </c>
      <c r="Y4" s="16">
        <f>MAX(0,INT((Sheet1!D7-S4*128-T4*64-U4*32-V4*16-W4*8-X4*4)/2))</f>
        <v>0</v>
      </c>
      <c r="Z4" s="16">
        <f>MAX(0,INT((Sheet1!D7-S4*128-T4*64-U4*32-V4*16-W4*8-X4*4-Y4*2)/1))</f>
        <v>0</v>
      </c>
      <c r="AA4" s="21" t="s">
        <v>53</v>
      </c>
      <c r="AB4" s="16">
        <f>MAX(0,INT(Sheet1!E7/128))</f>
        <v>0</v>
      </c>
      <c r="AC4" s="16">
        <f>MAX(0,INT((Sheet1!E7-AB4*128)/64))</f>
        <v>0</v>
      </c>
      <c r="AD4" s="16">
        <f>MAX(0,INT((Sheet1!E7-AB4*128-AC4*64)/32))</f>
        <v>0</v>
      </c>
      <c r="AE4" s="16">
        <f>MAX(0,INT((Sheet1!E7-AB4*128-AC4*64-AD4*32)/16))</f>
        <v>0</v>
      </c>
      <c r="AF4" s="16">
        <f>MAX(0,INT((Sheet1!E7-AB4*128-AC4*64-AD4*32-AE4*16)/8))</f>
        <v>0</v>
      </c>
      <c r="AG4" s="16">
        <f>MAX(0,INT((Sheet1!E7-AB4*128-AC4*64-AD4*32-AE4*16-AF4*8)/4))</f>
        <v>0</v>
      </c>
      <c r="AH4" s="16">
        <f>MAX(0,INT((Sheet1!E7-AB4*128-AC4*64-AD4*32-AE4*16-AF4*8-AG4*4)/2))</f>
        <v>0</v>
      </c>
      <c r="AI4" s="16">
        <f>MAX(0,INT((Sheet1!E7-AB4*128-AC4*64-AD4*32-AE4*16-AF4*8-AG4*4-AH4*2)/1))</f>
        <v>0</v>
      </c>
      <c r="AJ4" s="13"/>
      <c r="AK4" s="16">
        <f>MAX(0,INT(Sheet1!G7/128))</f>
        <v>0</v>
      </c>
      <c r="AL4" s="16">
        <f>MAX(0,INT((Sheet1!G7-AK4*128)/64))</f>
        <v>0</v>
      </c>
      <c r="AM4" s="16">
        <f>MAX(0,INT((Sheet1!G7-AK4*128-AL4*64)/32))</f>
        <v>0</v>
      </c>
      <c r="AN4" s="16">
        <f>MAX(0,INT((Sheet1!G7-AK4*128-AL4*64-AM4*32)/16))</f>
        <v>0</v>
      </c>
      <c r="AO4" s="16">
        <f>MAX(0,INT((Sheet1!G7-AK4*128-AL4*64-AM4*32-AN4*16)/8))</f>
        <v>0</v>
      </c>
      <c r="AP4" s="16">
        <f>MAX(0,INT((Sheet1!G7-AK4*128-AL4*64-AM4*32-AN4*16-AO4*8)/4))</f>
        <v>0</v>
      </c>
      <c r="AQ4" s="16">
        <f>MAX(0,INT((Sheet1!G7-AK4*128-AL4*64-AM4*32-AN4*16-AO4*8-AP4*4)/2))</f>
        <v>0</v>
      </c>
      <c r="AR4" s="16">
        <f>MAX(0,INT((Sheet1!G7-AK4*128-AL4*64-AM4*32-AN4*16-AO4*8-AP4*4-AQ4*2)/1))</f>
        <v>0</v>
      </c>
      <c r="AS4" s="21" t="s">
        <v>54</v>
      </c>
      <c r="AT4" s="16">
        <f>MAX(0,INT(Sheet1!H7/128))</f>
        <v>0</v>
      </c>
      <c r="AU4" s="16">
        <f>MAX(0,INT((Sheet1!H7-AT4*128)/64))</f>
        <v>0</v>
      </c>
      <c r="AV4" s="16">
        <f>MAX(0,INT((Sheet1!H7-AT4*128-AU4*64)/32))</f>
        <v>0</v>
      </c>
      <c r="AW4" s="16">
        <f>MAX(0,INT((Sheet1!H7-AT4*128-AU4*64-AV4*32)/16))</f>
        <v>0</v>
      </c>
      <c r="AX4" s="16">
        <f>MAX(0,INT((Sheet1!H7-AT4*128-AU4*64-AV4*32-AW4*16)/8))</f>
        <v>0</v>
      </c>
      <c r="AY4" s="16">
        <f>MAX(0,INT((Sheet1!H7-AT4*128-AU4*64-AV4*32-AW4*16-AX4*8)/4))</f>
        <v>0</v>
      </c>
      <c r="AZ4" s="16">
        <f>MAX(0,INT((Sheet1!H7-AT4*128-AU4*64-AV4*32-AW4*16-AX4*8-AY4*4)/2))</f>
        <v>0</v>
      </c>
      <c r="BA4" s="16">
        <f>MAX(0,INT((Sheet1!H7-AT4*128-AU4*64-AV4*32-AW4*16-AX4*8-AY4*4-AZ4*2)/1))</f>
        <v>0</v>
      </c>
      <c r="BB4" s="21" t="s">
        <v>55</v>
      </c>
      <c r="BC4" s="16">
        <f>MAX(0,INT(Sheet1!I7/128))</f>
        <v>0</v>
      </c>
      <c r="BD4" s="16">
        <f>MAX(0,INT((Sheet1!I7-BC4*128)/64))</f>
        <v>0</v>
      </c>
      <c r="BE4" s="16">
        <f>MAX(0,INT((Sheet1!I7-BC4*128-BD4*64)/32))</f>
        <v>0</v>
      </c>
      <c r="BF4" s="16">
        <f>MAX(0,INT((Sheet1!I7-BC4*128-BD4*64-BE4*32)/16))</f>
        <v>0</v>
      </c>
      <c r="BG4" s="16">
        <f>MAX(0,INT((Sheet1!I7-BC4*128-BD4*64-BE4*32-BF4*16)/8))</f>
        <v>0</v>
      </c>
      <c r="BH4" s="16">
        <f>MAX(0,INT((Sheet1!I7-BC4*128-BD4*64-BE4*32-BF4*16-BG4*8)/4))</f>
        <v>0</v>
      </c>
      <c r="BI4" s="16">
        <f>MAX(0,INT((Sheet1!I7-BC4*128-BD4*64-BE4*32-BF4*16-BG4*8-BH4*4)/2))</f>
        <v>0</v>
      </c>
      <c r="BJ4" s="16">
        <f>MAX(0,INT((Sheet1!I7-BC4*128-BD4*64-BE4*32-BF4*16-BG4*8-BH4*4-BI4*2)/1))</f>
        <v>0</v>
      </c>
      <c r="BK4" s="21" t="s">
        <v>56</v>
      </c>
      <c r="BL4" s="16">
        <f>MAX(0,INT(Sheet1!J7/128))</f>
        <v>0</v>
      </c>
      <c r="BM4" s="16">
        <f>MAX(0,INT((Sheet1!J7-BL4*128)/64))</f>
        <v>0</v>
      </c>
      <c r="BN4" s="16">
        <f>MAX(0,INT((Sheet1!J7-BL4*128-BM4*64)/32))</f>
        <v>0</v>
      </c>
      <c r="BO4" s="16">
        <f>MAX(0,INT((Sheet1!J7-BL4*128-BM4*64-BN4*32)/16))</f>
        <v>0</v>
      </c>
      <c r="BP4" s="16">
        <f>MAX(0,INT((Sheet1!J7-BL4*128-BM4*64-BN4*32-BO4*16)/8))</f>
        <v>0</v>
      </c>
      <c r="BQ4" s="16">
        <f>MAX(0,INT((Sheet1!J7-BL4*128-BM4*64-BN4*32-BO4*16-BP4*8)/4))</f>
        <v>0</v>
      </c>
      <c r="BR4" s="16">
        <f>MAX(0,INT((Sheet1!J7-BL4*128-BM4*64-BN4*32-BO4*16-BP4*8-BQ4*4)/2))</f>
        <v>0</v>
      </c>
      <c r="BS4" s="16">
        <f>MAX(0,INT((Sheet1!J7-BL4*128-BM4*64-BN4*32-BO4*16-BP4*8-BQ4*4-BR4*2)/1))</f>
        <v>0</v>
      </c>
      <c r="BU4" s="22">
        <f aca="true" t="shared" si="27" ref="BU4:CB4">IF(OR(AND(A1=A4,AK4=0),AK4=1),1,0)</f>
        <v>1</v>
      </c>
      <c r="BV4" s="22">
        <f t="shared" si="27"/>
        <v>1</v>
      </c>
      <c r="BW4" s="22">
        <f t="shared" si="27"/>
        <v>1</v>
      </c>
      <c r="BX4" s="22">
        <f t="shared" si="27"/>
        <v>1</v>
      </c>
      <c r="BY4" s="22">
        <f t="shared" si="27"/>
        <v>1</v>
      </c>
      <c r="BZ4" s="22">
        <f t="shared" si="27"/>
        <v>1</v>
      </c>
      <c r="CA4" s="22">
        <f t="shared" si="27"/>
        <v>1</v>
      </c>
      <c r="CB4" s="22">
        <f t="shared" si="27"/>
        <v>1</v>
      </c>
      <c r="CC4" s="21" t="s">
        <v>57</v>
      </c>
      <c r="CD4" s="22">
        <f aca="true" t="shared" si="28" ref="CD4:CK4">IF(OR(AND(J1=J4,AT4=0),AT4=1),1,0)</f>
        <v>1</v>
      </c>
      <c r="CE4" s="22">
        <f t="shared" si="28"/>
        <v>1</v>
      </c>
      <c r="CF4" s="22">
        <f t="shared" si="28"/>
        <v>1</v>
      </c>
      <c r="CG4" s="22">
        <f t="shared" si="28"/>
        <v>1</v>
      </c>
      <c r="CH4" s="22">
        <f t="shared" si="28"/>
        <v>1</v>
      </c>
      <c r="CI4" s="22">
        <f t="shared" si="28"/>
        <v>1</v>
      </c>
      <c r="CJ4" s="22">
        <f t="shared" si="28"/>
        <v>1</v>
      </c>
      <c r="CK4" s="22">
        <f t="shared" si="28"/>
        <v>1</v>
      </c>
      <c r="CL4" s="21" t="s">
        <v>58</v>
      </c>
      <c r="CM4" s="22">
        <f aca="true" t="shared" si="29" ref="CM4:CT4">IF(OR(AND(S1=S4,BC4=0),BC4=1),1,0)</f>
        <v>1</v>
      </c>
      <c r="CN4" s="22">
        <f t="shared" si="29"/>
        <v>1</v>
      </c>
      <c r="CO4" s="22">
        <f t="shared" si="29"/>
        <v>1</v>
      </c>
      <c r="CP4" s="22">
        <f t="shared" si="29"/>
        <v>1</v>
      </c>
      <c r="CQ4" s="22">
        <f t="shared" si="29"/>
        <v>1</v>
      </c>
      <c r="CR4" s="22">
        <f t="shared" si="29"/>
        <v>1</v>
      </c>
      <c r="CS4" s="22">
        <f t="shared" si="29"/>
        <v>1</v>
      </c>
      <c r="CT4" s="22">
        <f t="shared" si="29"/>
        <v>1</v>
      </c>
      <c r="CU4" s="21" t="s">
        <v>59</v>
      </c>
      <c r="CV4" s="22">
        <f aca="true" t="shared" si="30" ref="CV4:DC4">IF(OR(AND(AB1=AB4,BL4=0),BL4=1),1,0)</f>
        <v>1</v>
      </c>
      <c r="CW4" s="22">
        <f t="shared" si="30"/>
        <v>1</v>
      </c>
      <c r="CX4" s="22">
        <f t="shared" si="30"/>
        <v>1</v>
      </c>
      <c r="CY4" s="22">
        <f t="shared" si="30"/>
        <v>1</v>
      </c>
      <c r="CZ4" s="22">
        <f t="shared" si="30"/>
        <v>1</v>
      </c>
      <c r="DA4" s="22">
        <f t="shared" si="30"/>
        <v>1</v>
      </c>
      <c r="DB4" s="22">
        <f t="shared" si="30"/>
        <v>1</v>
      </c>
      <c r="DC4" s="22">
        <f t="shared" si="30"/>
        <v>1</v>
      </c>
      <c r="DD4" s="23">
        <f t="shared" si="4"/>
        <v>255</v>
      </c>
      <c r="DE4" s="23">
        <f t="shared" si="5"/>
        <v>255</v>
      </c>
      <c r="DF4" s="23">
        <f t="shared" si="6"/>
        <v>255</v>
      </c>
      <c r="DG4" s="23">
        <f t="shared" si="7"/>
        <v>255</v>
      </c>
      <c r="DH4" s="2">
        <f>IF(OR(Sheet1!L2=Sheet1!L7,Sheet1!L7=""),1,0)</f>
        <v>1</v>
      </c>
      <c r="DI4" s="24" t="str">
        <f t="shared" si="8"/>
        <v>Pass</v>
      </c>
      <c r="DJ4" s="19">
        <f>MAX(0,INT(Sheet1!N7/128))</f>
        <v>0</v>
      </c>
      <c r="DK4" s="20">
        <f>MAX(0,INT((Sheet1!N7-DJ4*128)/64))</f>
        <v>0</v>
      </c>
      <c r="DL4" s="20">
        <f>MAX(0,INT((Sheet1!N7-DJ4*128-DK4*64)/32))</f>
        <v>0</v>
      </c>
      <c r="DM4" s="20">
        <f>MAX(0,INT((Sheet1!N7-DJ4*128-DK4*64-DL4*32)/16))</f>
        <v>0</v>
      </c>
      <c r="DN4" s="20">
        <f>MAX(0,INT((Sheet1!N7-DJ4*128-DK4*64-DL4*32-DM4*16)/8))</f>
        <v>0</v>
      </c>
      <c r="DO4" s="20">
        <f>MAX(0,INT((Sheet1!N7-DJ4*128-DK4*64-DL4*32-DM4*16-DN4*8)/4))</f>
        <v>0</v>
      </c>
      <c r="DP4" s="20">
        <f>MAX(0,INT((Sheet1!N7-DJ4*128-DK4*64-DL4*32-DM4*16-DN4*8-DO4*4)/2))</f>
        <v>0</v>
      </c>
      <c r="DQ4" s="20">
        <f>MAX(0,INT((Sheet1!N7-DJ4*128-DK4*64-DL4*32-DM4*16-DN4*8-DO4*4-DP4*2)/1))</f>
        <v>0</v>
      </c>
      <c r="DR4" s="20" t="s">
        <v>60</v>
      </c>
      <c r="DS4" s="20">
        <f>MAX(0,INT(Sheet1!O7/128))</f>
        <v>0</v>
      </c>
      <c r="DT4" s="20">
        <f>MAX(0,INT((Sheet1!O7-DS4*128)/64))</f>
        <v>0</v>
      </c>
      <c r="DU4" s="20">
        <f>MAX(0,INT((Sheet1!O7-DS4*128-DT4*64)/32))</f>
        <v>0</v>
      </c>
      <c r="DV4" s="20">
        <f>MAX(0,INT((Sheet1!O7-DS4*128-DT4*64-DU4*32)/16))</f>
        <v>0</v>
      </c>
      <c r="DW4" s="20">
        <f>MAX(0,INT((Sheet1!O7-DS4*128-DT4*64-DU4*32-DV4*16)/8))</f>
        <v>0</v>
      </c>
      <c r="DX4" s="20">
        <f>MAX(0,INT((Sheet1!O7-DS4*128-DT4*64-DU4*32-DV4*16-DW4*8)/4))</f>
        <v>0</v>
      </c>
      <c r="DY4" s="20">
        <f>MAX(0,INT((Sheet1!O7-DS4*128-DT4*64-DU4*32-DV4*16-DW4*8-DX4*4)/2))</f>
        <v>0</v>
      </c>
      <c r="DZ4" s="20">
        <f>MAX(0,INT((Sheet1!O7-DS4*128-DT4*64-DU4*32-DV4*16-DW4*8-DX4*4-DY4*2)/1))</f>
        <v>0</v>
      </c>
      <c r="EA4" s="21" t="s">
        <v>61</v>
      </c>
      <c r="EB4" s="20">
        <f>MAX(0,INT(Sheet1!P7/128))</f>
        <v>0</v>
      </c>
      <c r="EC4" s="20">
        <f>MAX(0,INT((Sheet1!P7-EB4*128)/64))</f>
        <v>0</v>
      </c>
      <c r="ED4" s="20">
        <f>MAX(0,INT((Sheet1!P7-EB4*128-EC4*64)/32))</f>
        <v>0</v>
      </c>
      <c r="EE4" s="20">
        <f>MAX(0,INT((Sheet1!P7-EB4*128-EC4*64-ED4*32)/16))</f>
        <v>0</v>
      </c>
      <c r="EF4" s="20">
        <f>MAX(0,INT((Sheet1!P7-EB4*128-EC4*64-ED4*32-EE4*16)/8))</f>
        <v>0</v>
      </c>
      <c r="EG4" s="20">
        <f>MAX(0,INT((Sheet1!P7-EB4*128-EC4*64-ED4*32-EE4*16-EF4*8)/4))</f>
        <v>0</v>
      </c>
      <c r="EH4" s="20">
        <f>MAX(0,INT((Sheet1!P7-EB4*128-EC4*64-ED4*32-EE4*16-EF4*8-EG4*4)/2))</f>
        <v>0</v>
      </c>
      <c r="EI4" s="20">
        <f>MAX(0,INT((Sheet1!P7-EB4*128-EC4*64-ED4*32-EE4*16-EF4*8-EG4*4-EH4*2)/1))</f>
        <v>0</v>
      </c>
      <c r="EJ4" s="21" t="s">
        <v>62</v>
      </c>
      <c r="EK4" s="20">
        <f>MAX(0,INT(Sheet1!Q7/128))</f>
        <v>0</v>
      </c>
      <c r="EL4" s="20">
        <f>MAX(0,INT((Sheet1!Q7-EK4*128)/64))</f>
        <v>0</v>
      </c>
      <c r="EM4" s="20">
        <f>MAX(0,INT((Sheet1!Q7-EK4*128-EL4*64)/32))</f>
        <v>0</v>
      </c>
      <c r="EN4" s="20">
        <f>MAX(0,INT((Sheet1!Q7-EK4*128-EL4*64-EM4*32)/16))</f>
        <v>0</v>
      </c>
      <c r="EO4" s="20">
        <f>MAX(0,INT((Sheet1!Q7-EK4*128-EL4*64-EM4*32-EN4*16)/8))</f>
        <v>0</v>
      </c>
      <c r="EP4" s="20">
        <f>MAX(0,INT((Sheet1!Q7-EK4*128-EL4*64-EM4*32-EN4*16-EO4*8)/4))</f>
        <v>0</v>
      </c>
      <c r="EQ4" s="20">
        <f>MAX(0,INT((Sheet1!Q7-EK4*128-EL4*64-EM4*32-EN4*16-EO4*8-EP4*4)/2))</f>
        <v>0</v>
      </c>
      <c r="ER4" s="20">
        <f>MAX(0,INT((Sheet1!Q7-EK4*128-EL4*64-EM4*32-EN4*16-EO4*8-EP4*4-EQ4*2)/1))</f>
        <v>0</v>
      </c>
      <c r="ET4" s="19">
        <f>MAX(0,INT(Sheet1!S7/128))</f>
        <v>0</v>
      </c>
      <c r="EU4" s="20">
        <f>MAX(0,INT((Sheet1!S7-ET4*128)/64))</f>
        <v>0</v>
      </c>
      <c r="EV4" s="20">
        <f>MAX(0,INT((Sheet1!S7-ET4*128-EU4*64)/32))</f>
        <v>0</v>
      </c>
      <c r="EW4" s="20">
        <f>MAX(0,INT((Sheet1!S7-ET4*128-EU4*64-EV4*32)/16))</f>
        <v>0</v>
      </c>
      <c r="EX4" s="20">
        <f>MAX(0,INT((Sheet1!S7-ET4*128-EU4*64-EV4*32-EW4*16)/8))</f>
        <v>0</v>
      </c>
      <c r="EY4" s="20">
        <f>MAX(0,INT((Sheet1!S7-ET4*128-EU4*64-EV4*32-EW4*16-EX4*8)/4))</f>
        <v>0</v>
      </c>
      <c r="EZ4" s="20">
        <f>MAX(0,INT((Sheet1!S7-ET4*128-EU4*64-EV4*32-EW4*16-EX4*8-EY4*4)/2))</f>
        <v>0</v>
      </c>
      <c r="FA4" s="20">
        <f>MAX(0,INT((Sheet1!S7-ET4*128-EU4*64-EV4*32-EW4*16-EX4*8-EY4*4-EZ4*2)/1))</f>
        <v>0</v>
      </c>
      <c r="FB4" s="21" t="s">
        <v>63</v>
      </c>
      <c r="FC4" s="20">
        <f>MAX(0,INT(Sheet1!T7/128))</f>
        <v>0</v>
      </c>
      <c r="FD4" s="20">
        <f>MAX(0,INT((Sheet1!T7-FC4*128)/64))</f>
        <v>0</v>
      </c>
      <c r="FE4" s="20">
        <f>MAX(0,INT((Sheet1!T7-FC4*128-FD4*64)/32))</f>
        <v>0</v>
      </c>
      <c r="FF4" s="20">
        <f>MAX(0,INT((Sheet1!T7-FC4*128-FD4*64-FE4*32)/16))</f>
        <v>0</v>
      </c>
      <c r="FG4" s="20">
        <f>MAX(0,INT((Sheet1!T7-FC4*128-FD4*64-FE4*32-FF4*16)/8))</f>
        <v>0</v>
      </c>
      <c r="FH4" s="20">
        <f>MAX(0,INT((Sheet1!T7-FC4*128-FD4*64-FE4*32-FF4*16-FG4*8)/4))</f>
        <v>0</v>
      </c>
      <c r="FI4" s="20">
        <f>MAX(0,INT((Sheet1!T7-FC4*128-FD4*64-FE4*32-FF4*16-FG4*8-FH4*4)/2))</f>
        <v>0</v>
      </c>
      <c r="FJ4" s="20">
        <f>MAX(0,INT((Sheet1!T7-FC4*128-FD4*64-FE4*32-FF4*16-FG4*8-FH4*4-FI4*2)/1))</f>
        <v>0</v>
      </c>
      <c r="FK4" s="21" t="s">
        <v>64</v>
      </c>
      <c r="FL4" s="20">
        <f>MAX(0,INT(Sheet1!U7/128))</f>
        <v>0</v>
      </c>
      <c r="FM4" s="20">
        <f>MAX(0,INT((Sheet1!U7-FL4*128)/64))</f>
        <v>0</v>
      </c>
      <c r="FN4" s="20">
        <f>MAX(0,INT((Sheet1!U7-FL4*128-FM4*64)/32))</f>
        <v>0</v>
      </c>
      <c r="FO4" s="20">
        <f>MAX(0,INT((Sheet1!U7-FL4*128-FM4*64-FN4*32)/16))</f>
        <v>0</v>
      </c>
      <c r="FP4" s="20">
        <f>MAX(0,INT((Sheet1!U7-FL4*128-FM4*64-FN4*32-FO4*16)/8))</f>
        <v>0</v>
      </c>
      <c r="FQ4" s="20">
        <f>MAX(0,INT((Sheet1!U7-FL4*128-FM4*64-FN4*32-FO4*16-FP4*8)/4))</f>
        <v>0</v>
      </c>
      <c r="FR4" s="20">
        <f>MAX(0,INT((Sheet1!U7-FL4*128-FM4*64-FN4*32-FO4*16-FP4*8-FQ4*4)/2))</f>
        <v>0</v>
      </c>
      <c r="FS4" s="20">
        <f>MAX(0,INT((Sheet1!U7-FL4*128-FM4*64-FN4*32-FO4*16-FP4*8-FQ4*4-FR4*2)/1))</f>
        <v>0</v>
      </c>
      <c r="FT4" s="21" t="s">
        <v>65</v>
      </c>
      <c r="FU4" s="20">
        <f>MAX(0,INT(Sheet1!V7/128))</f>
        <v>0</v>
      </c>
      <c r="FV4" s="20">
        <f>MAX(0,INT((Sheet1!V7-FU4*128)/64))</f>
        <v>0</v>
      </c>
      <c r="FW4" s="20">
        <f>MAX(0,INT((Sheet1!V7-FU4*128-FV4*64)/32))</f>
        <v>0</v>
      </c>
      <c r="FX4" s="20">
        <f>MAX(0,INT((Sheet1!V7-FU4*128-FV4*64-FW4*32)/16))</f>
        <v>0</v>
      </c>
      <c r="FY4" s="20">
        <f>MAX(0,INT((Sheet1!V7-FU4*128-FV4*64-FW4*32-FX4*16)/8))</f>
        <v>0</v>
      </c>
      <c r="FZ4" s="20">
        <f>MAX(0,INT((Sheet1!V7-FU4*128-FV4*64-FW4*32-FX4*16-FY4*8)/4))</f>
        <v>0</v>
      </c>
      <c r="GA4" s="20">
        <f>MAX(0,INT((Sheet1!V7-FU4*128-FV4*64-FW4*32-FX4*16-FY4*8-FZ4*4)/2))</f>
        <v>0</v>
      </c>
      <c r="GB4" s="20">
        <f>MAX(0,INT((Sheet1!V7-FU4*128-FV4*64-FW4*32-FX4*16-FY4*8-FZ4*4-GA4*2)/1))</f>
        <v>0</v>
      </c>
      <c r="GD4" s="22">
        <f aca="true" t="shared" si="31" ref="GD4:GK4">IF(OR(AND(DJ1=DJ4,ET4=0),ET4=1),1,0)</f>
        <v>1</v>
      </c>
      <c r="GE4" s="22">
        <f t="shared" si="31"/>
        <v>1</v>
      </c>
      <c r="GF4" s="22">
        <f t="shared" si="31"/>
        <v>1</v>
      </c>
      <c r="GG4" s="22">
        <f t="shared" si="31"/>
        <v>1</v>
      </c>
      <c r="GH4" s="22">
        <f t="shared" si="31"/>
        <v>1</v>
      </c>
      <c r="GI4" s="22">
        <f t="shared" si="31"/>
        <v>1</v>
      </c>
      <c r="GJ4" s="22">
        <f t="shared" si="31"/>
        <v>1</v>
      </c>
      <c r="GK4" s="22">
        <f t="shared" si="31"/>
        <v>1</v>
      </c>
      <c r="GL4" s="21" t="s">
        <v>66</v>
      </c>
      <c r="GM4" s="22">
        <f aca="true" t="shared" si="32" ref="GM4:GT4">IF(OR(AND(DS1=DS4,FC4=0),FC4=1),1,0)</f>
        <v>1</v>
      </c>
      <c r="GN4" s="22">
        <f t="shared" si="32"/>
        <v>1</v>
      </c>
      <c r="GO4" s="22">
        <f t="shared" si="32"/>
        <v>1</v>
      </c>
      <c r="GP4" s="22">
        <f t="shared" si="32"/>
        <v>1</v>
      </c>
      <c r="GQ4" s="22">
        <f t="shared" si="32"/>
        <v>1</v>
      </c>
      <c r="GR4" s="22">
        <f t="shared" si="32"/>
        <v>1</v>
      </c>
      <c r="GS4" s="22">
        <f t="shared" si="32"/>
        <v>1</v>
      </c>
      <c r="GT4" s="22">
        <f t="shared" si="32"/>
        <v>1</v>
      </c>
      <c r="GU4" s="21" t="s">
        <v>67</v>
      </c>
      <c r="GV4" s="22">
        <f aca="true" t="shared" si="33" ref="GV4:HC4">IF(OR(AND(EB1=EB4,FL4=0),FL4=1),1,0)</f>
        <v>1</v>
      </c>
      <c r="GW4" s="22">
        <f t="shared" si="33"/>
        <v>1</v>
      </c>
      <c r="GX4" s="22">
        <f t="shared" si="33"/>
        <v>1</v>
      </c>
      <c r="GY4" s="22">
        <f t="shared" si="33"/>
        <v>1</v>
      </c>
      <c r="GZ4" s="22">
        <f t="shared" si="33"/>
        <v>1</v>
      </c>
      <c r="HA4" s="22">
        <f t="shared" si="33"/>
        <v>1</v>
      </c>
      <c r="HB4" s="22">
        <f t="shared" si="33"/>
        <v>1</v>
      </c>
      <c r="HC4" s="22">
        <f t="shared" si="33"/>
        <v>1</v>
      </c>
      <c r="HD4" s="21" t="s">
        <v>68</v>
      </c>
      <c r="HE4" s="22">
        <f aca="true" t="shared" si="34" ref="HE4:HL4">IF(OR(AND(EK1=EK4,FU4=0),FU4=1),1,0)</f>
        <v>1</v>
      </c>
      <c r="HF4" s="22">
        <f t="shared" si="34"/>
        <v>1</v>
      </c>
      <c r="HG4" s="22">
        <f t="shared" si="34"/>
        <v>1</v>
      </c>
      <c r="HH4" s="22">
        <f t="shared" si="34"/>
        <v>1</v>
      </c>
      <c r="HI4" s="22">
        <f t="shared" si="34"/>
        <v>1</v>
      </c>
      <c r="HJ4" s="22">
        <f t="shared" si="34"/>
        <v>1</v>
      </c>
      <c r="HK4" s="22">
        <f t="shared" si="34"/>
        <v>1</v>
      </c>
      <c r="HL4" s="22">
        <f t="shared" si="34"/>
        <v>1</v>
      </c>
      <c r="HM4" s="23">
        <f t="shared" si="13"/>
        <v>255</v>
      </c>
      <c r="HN4" s="23">
        <f t="shared" si="14"/>
        <v>255</v>
      </c>
      <c r="HO4" s="23">
        <f t="shared" si="15"/>
        <v>255</v>
      </c>
      <c r="HP4" s="23">
        <f t="shared" si="16"/>
        <v>255</v>
      </c>
      <c r="HQ4" s="2">
        <f>IF(OR(Sheet1!X2=Sheet1!X7,Sheet1!X7=""),1,0)</f>
        <v>1</v>
      </c>
      <c r="HR4" s="24" t="str">
        <f t="shared" si="17"/>
        <v>Pass</v>
      </c>
      <c r="HS4" s="24" t="str">
        <f t="shared" si="18"/>
        <v>Pass</v>
      </c>
    </row>
    <row r="5" spans="1:227" ht="12.75">
      <c r="A5" s="16">
        <f>MAX(0,INT(Sheet1!B8/128))</f>
        <v>0</v>
      </c>
      <c r="B5" s="16">
        <f>MAX(0,INT((Sheet1!B8-A5*128)/64))</f>
        <v>0</v>
      </c>
      <c r="C5" s="16">
        <f>MAX(0,INT((Sheet1!B8-A5*128-B5*64)/32))</f>
        <v>0</v>
      </c>
      <c r="D5" s="16">
        <f>MAX(0,INT((Sheet1!B8-A5*128-B5*64-C5*32)/16))</f>
        <v>0</v>
      </c>
      <c r="E5" s="16">
        <f>MAX(0,INT((Sheet1!B8-A5*128-B5*64-C5*32-D5*16)/8))</f>
        <v>0</v>
      </c>
      <c r="F5" s="16">
        <f>MAX(0,INT((Sheet1!B8-A5*128-B5*64-C5*32-D5*16-E5*8)/4))</f>
        <v>0</v>
      </c>
      <c r="G5" s="16">
        <f>MAX(0,INT((Sheet1!B8-A5*128-B5*64-C5*32-D5*16-E5*8-F5*4)/2))</f>
        <v>0</v>
      </c>
      <c r="H5" s="16">
        <f>MAX(0,INT((Sheet1!B8-A5*128-B5*64-C5*32-D5*16-E5*8-F5*4-G5*2)/1))</f>
        <v>0</v>
      </c>
      <c r="I5" s="21" t="s">
        <v>69</v>
      </c>
      <c r="J5" s="16">
        <f>MAX(0,INT(Sheet1!C8/128))</f>
        <v>0</v>
      </c>
      <c r="K5" s="16">
        <f>MAX(0,INT((Sheet1!C8-J5*128)/64))</f>
        <v>0</v>
      </c>
      <c r="L5" s="16">
        <f>MAX(0,INT((Sheet1!C8-J5*128-K5*64)/32))</f>
        <v>0</v>
      </c>
      <c r="M5" s="16">
        <f>MAX(0,INT((Sheet1!C8-J5*128-K5*64-L5*32)/16))</f>
        <v>0</v>
      </c>
      <c r="N5" s="16">
        <f>MAX(0,INT((Sheet1!C8-J5*128-K5*64-L5*32-M5*16)/8))</f>
        <v>0</v>
      </c>
      <c r="O5" s="16">
        <f>MAX(0,INT((Sheet1!C8-J5*128-K5*64-L5*32-M5*16-N5*8)/4))</f>
        <v>0</v>
      </c>
      <c r="P5" s="16">
        <f>MAX(0,INT((Sheet1!C8-J5*128-K5*64-L5*32-M5*16-N5*8-O5*4)/2))</f>
        <v>0</v>
      </c>
      <c r="Q5" s="16">
        <f>MAX(0,INT((Sheet1!C8-J5*128-K5*64-L5*32-M5*16-N5*8-O5*4-P5*2)/1))</f>
        <v>0</v>
      </c>
      <c r="R5" s="21" t="s">
        <v>70</v>
      </c>
      <c r="S5" s="16">
        <f>MAX(0,INT(Sheet1!D8/128))</f>
        <v>0</v>
      </c>
      <c r="T5" s="16">
        <f>MAX(0,INT((Sheet1!D8-S5*128)/64))</f>
        <v>0</v>
      </c>
      <c r="U5" s="16">
        <f>MAX(0,INT((Sheet1!D8-S5*128-T5*64)/32))</f>
        <v>0</v>
      </c>
      <c r="V5" s="16">
        <f>MAX(0,INT((Sheet1!D8-S5*128-T5*64-U5*32)/16))</f>
        <v>0</v>
      </c>
      <c r="W5" s="16">
        <f>MAX(0,INT((Sheet1!D8-S5*128-T5*64-U5*32-V5*16)/8))</f>
        <v>0</v>
      </c>
      <c r="X5" s="16">
        <f>MAX(0,INT((Sheet1!D8-S5*128-T5*64-U5*32-V5*16-W5*8)/4))</f>
        <v>0</v>
      </c>
      <c r="Y5" s="16">
        <f>MAX(0,INT((Sheet1!D8-S5*128-T5*64-U5*32-V5*16-W5*8-X5*4)/2))</f>
        <v>0</v>
      </c>
      <c r="Z5" s="16">
        <f>MAX(0,INT((Sheet1!D8-S5*128-T5*64-U5*32-V5*16-W5*8-X5*4-Y5*2)/1))</f>
        <v>0</v>
      </c>
      <c r="AA5" s="21" t="s">
        <v>71</v>
      </c>
      <c r="AB5" s="16">
        <f>MAX(0,INT(Sheet1!E8/128))</f>
        <v>0</v>
      </c>
      <c r="AC5" s="16">
        <f>MAX(0,INT((Sheet1!E8-AB5*128)/64))</f>
        <v>0</v>
      </c>
      <c r="AD5" s="16">
        <f>MAX(0,INT((Sheet1!E8-AB5*128-AC5*64)/32))</f>
        <v>0</v>
      </c>
      <c r="AE5" s="16">
        <f>MAX(0,INT((Sheet1!E8-AB5*128-AC5*64-AD5*32)/16))</f>
        <v>0</v>
      </c>
      <c r="AF5" s="16">
        <f>MAX(0,INT((Sheet1!E8-AB5*128-AC5*64-AD5*32-AE5*16)/8))</f>
        <v>0</v>
      </c>
      <c r="AG5" s="16">
        <f>MAX(0,INT((Sheet1!E8-AB5*128-AC5*64-AD5*32-AE5*16-AF5*8)/4))</f>
        <v>0</v>
      </c>
      <c r="AH5" s="16">
        <f>MAX(0,INT((Sheet1!E8-AB5*128-AC5*64-AD5*32-AE5*16-AF5*8-AG5*4)/2))</f>
        <v>0</v>
      </c>
      <c r="AI5" s="16">
        <f>MAX(0,INT((Sheet1!E8-AB5*128-AC5*64-AD5*32-AE5*16-AF5*8-AG5*4-AH5*2)/1))</f>
        <v>0</v>
      </c>
      <c r="AJ5" s="13"/>
      <c r="AK5" s="16">
        <f>MAX(0,INT(Sheet1!G8/128))</f>
        <v>0</v>
      </c>
      <c r="AL5" s="16">
        <f>MAX(0,INT((Sheet1!G8-AK5*128)/64))</f>
        <v>0</v>
      </c>
      <c r="AM5" s="16">
        <f>MAX(0,INT((Sheet1!G8-AK5*128-AL5*64)/32))</f>
        <v>0</v>
      </c>
      <c r="AN5" s="16">
        <f>MAX(0,INT((Sheet1!G8-AK5*128-AL5*64-AM5*32)/16))</f>
        <v>0</v>
      </c>
      <c r="AO5" s="16">
        <f>MAX(0,INT((Sheet1!G8-AK5*128-AL5*64-AM5*32-AN5*16)/8))</f>
        <v>0</v>
      </c>
      <c r="AP5" s="16">
        <f>MAX(0,INT((Sheet1!G8-AK5*128-AL5*64-AM5*32-AN5*16-AO5*8)/4))</f>
        <v>0</v>
      </c>
      <c r="AQ5" s="16">
        <f>MAX(0,INT((Sheet1!G8-AK5*128-AL5*64-AM5*32-AN5*16-AO5*8-AP5*4)/2))</f>
        <v>0</v>
      </c>
      <c r="AR5" s="16">
        <f>MAX(0,INT((Sheet1!G8-AK5*128-AL5*64-AM5*32-AN5*16-AO5*8-AP5*4-AQ5*2)/1))</f>
        <v>0</v>
      </c>
      <c r="AS5" s="21" t="s">
        <v>72</v>
      </c>
      <c r="AT5" s="16">
        <f>MAX(0,INT(Sheet1!H8/128))</f>
        <v>0</v>
      </c>
      <c r="AU5" s="16">
        <f>MAX(0,INT((Sheet1!H8-AT5*128)/64))</f>
        <v>0</v>
      </c>
      <c r="AV5" s="16">
        <f>MAX(0,INT((Sheet1!H8-AT5*128-AU5*64)/32))</f>
        <v>0</v>
      </c>
      <c r="AW5" s="16">
        <f>MAX(0,INT((Sheet1!H8-AT5*128-AU5*64-AV5*32)/16))</f>
        <v>0</v>
      </c>
      <c r="AX5" s="16">
        <f>MAX(0,INT((Sheet1!H8-AT5*128-AU5*64-AV5*32-AW5*16)/8))</f>
        <v>0</v>
      </c>
      <c r="AY5" s="16">
        <f>MAX(0,INT((Sheet1!H8-AT5*128-AU5*64-AV5*32-AW5*16-AX5*8)/4))</f>
        <v>0</v>
      </c>
      <c r="AZ5" s="16">
        <f>MAX(0,INT((Sheet1!H8-AT5*128-AU5*64-AV5*32-AW5*16-AX5*8-AY5*4)/2))</f>
        <v>0</v>
      </c>
      <c r="BA5" s="16">
        <f>MAX(0,INT((Sheet1!H8-AT5*128-AU5*64-AV5*32-AW5*16-AX5*8-AY5*4-AZ5*2)/1))</f>
        <v>0</v>
      </c>
      <c r="BB5" s="21" t="s">
        <v>73</v>
      </c>
      <c r="BC5" s="16">
        <f>MAX(0,INT(Sheet1!I8/128))</f>
        <v>0</v>
      </c>
      <c r="BD5" s="16">
        <f>MAX(0,INT((Sheet1!I8-BC5*128)/64))</f>
        <v>0</v>
      </c>
      <c r="BE5" s="16">
        <f>MAX(0,INT((Sheet1!I8-BC5*128-BD5*64)/32))</f>
        <v>0</v>
      </c>
      <c r="BF5" s="16">
        <f>MAX(0,INT((Sheet1!I8-BC5*128-BD5*64-BE5*32)/16))</f>
        <v>0</v>
      </c>
      <c r="BG5" s="16">
        <f>MAX(0,INT((Sheet1!I8-BC5*128-BD5*64-BE5*32-BF5*16)/8))</f>
        <v>0</v>
      </c>
      <c r="BH5" s="16">
        <f>MAX(0,INT((Sheet1!I8-BC5*128-BD5*64-BE5*32-BF5*16-BG5*8)/4))</f>
        <v>0</v>
      </c>
      <c r="BI5" s="16">
        <f>MAX(0,INT((Sheet1!I8-BC5*128-BD5*64-BE5*32-BF5*16-BG5*8-BH5*4)/2))</f>
        <v>0</v>
      </c>
      <c r="BJ5" s="16">
        <f>MAX(0,INT((Sheet1!I8-BC5*128-BD5*64-BE5*32-BF5*16-BG5*8-BH5*4-BI5*2)/1))</f>
        <v>0</v>
      </c>
      <c r="BK5" s="21" t="s">
        <v>74</v>
      </c>
      <c r="BL5" s="16">
        <f>MAX(0,INT(Sheet1!J8/128))</f>
        <v>0</v>
      </c>
      <c r="BM5" s="16">
        <f>MAX(0,INT((Sheet1!J8-BL5*128)/64))</f>
        <v>0</v>
      </c>
      <c r="BN5" s="16">
        <f>MAX(0,INT((Sheet1!J8-BL5*128-BM5*64)/32))</f>
        <v>0</v>
      </c>
      <c r="BO5" s="16">
        <f>MAX(0,INT((Sheet1!J8-BL5*128-BM5*64-BN5*32)/16))</f>
        <v>0</v>
      </c>
      <c r="BP5" s="16">
        <f>MAX(0,INT((Sheet1!J8-BL5*128-BM5*64-BN5*32-BO5*16)/8))</f>
        <v>0</v>
      </c>
      <c r="BQ5" s="16">
        <f>MAX(0,INT((Sheet1!J8-BL5*128-BM5*64-BN5*32-BO5*16-BP5*8)/4))</f>
        <v>0</v>
      </c>
      <c r="BR5" s="16">
        <f>MAX(0,INT((Sheet1!J8-BL5*128-BM5*64-BN5*32-BO5*16-BP5*8-BQ5*4)/2))</f>
        <v>0</v>
      </c>
      <c r="BS5" s="16">
        <f>MAX(0,INT((Sheet1!J8-BL5*128-BM5*64-BN5*32-BO5*16-BP5*8-BQ5*4-BR5*2)/1))</f>
        <v>0</v>
      </c>
      <c r="BU5" s="22">
        <f aca="true" t="shared" si="35" ref="BU5:CB5">IF(OR(AND(A1=A5,AK5=0),AK5=1),1,0)</f>
        <v>1</v>
      </c>
      <c r="BV5" s="22">
        <f t="shared" si="35"/>
        <v>1</v>
      </c>
      <c r="BW5" s="22">
        <f t="shared" si="35"/>
        <v>1</v>
      </c>
      <c r="BX5" s="22">
        <f t="shared" si="35"/>
        <v>1</v>
      </c>
      <c r="BY5" s="22">
        <f t="shared" si="35"/>
        <v>1</v>
      </c>
      <c r="BZ5" s="22">
        <f t="shared" si="35"/>
        <v>1</v>
      </c>
      <c r="CA5" s="22">
        <f t="shared" si="35"/>
        <v>1</v>
      </c>
      <c r="CB5" s="22">
        <f t="shared" si="35"/>
        <v>1</v>
      </c>
      <c r="CC5" s="21" t="s">
        <v>75</v>
      </c>
      <c r="CD5" s="22">
        <f aca="true" t="shared" si="36" ref="CD5:CK5">IF(OR(AND(J1=J5,AT5=0),AT5=1),1,0)</f>
        <v>1</v>
      </c>
      <c r="CE5" s="22">
        <f t="shared" si="36"/>
        <v>1</v>
      </c>
      <c r="CF5" s="22">
        <f t="shared" si="36"/>
        <v>1</v>
      </c>
      <c r="CG5" s="22">
        <f t="shared" si="36"/>
        <v>1</v>
      </c>
      <c r="CH5" s="22">
        <f t="shared" si="36"/>
        <v>1</v>
      </c>
      <c r="CI5" s="22">
        <f t="shared" si="36"/>
        <v>1</v>
      </c>
      <c r="CJ5" s="22">
        <f t="shared" si="36"/>
        <v>1</v>
      </c>
      <c r="CK5" s="22">
        <f t="shared" si="36"/>
        <v>1</v>
      </c>
      <c r="CL5" s="21" t="s">
        <v>76</v>
      </c>
      <c r="CM5" s="22">
        <f aca="true" t="shared" si="37" ref="CM5:CT5">IF(OR(AND(S1=S5,BC5=0),BC5=1),1,0)</f>
        <v>1</v>
      </c>
      <c r="CN5" s="22">
        <f t="shared" si="37"/>
        <v>1</v>
      </c>
      <c r="CO5" s="22">
        <f t="shared" si="37"/>
        <v>1</v>
      </c>
      <c r="CP5" s="22">
        <f t="shared" si="37"/>
        <v>1</v>
      </c>
      <c r="CQ5" s="22">
        <f t="shared" si="37"/>
        <v>1</v>
      </c>
      <c r="CR5" s="22">
        <f t="shared" si="37"/>
        <v>1</v>
      </c>
      <c r="CS5" s="22">
        <f t="shared" si="37"/>
        <v>1</v>
      </c>
      <c r="CT5" s="22">
        <f t="shared" si="37"/>
        <v>1</v>
      </c>
      <c r="CU5" s="21" t="s">
        <v>77</v>
      </c>
      <c r="CV5" s="22">
        <f aca="true" t="shared" si="38" ref="CV5:DC5">IF(OR(AND(AB1=AB5,BL5=0),BL5=1),1,0)</f>
        <v>1</v>
      </c>
      <c r="CW5" s="22">
        <f t="shared" si="38"/>
        <v>1</v>
      </c>
      <c r="CX5" s="22">
        <f t="shared" si="38"/>
        <v>1</v>
      </c>
      <c r="CY5" s="22">
        <f t="shared" si="38"/>
        <v>1</v>
      </c>
      <c r="CZ5" s="22">
        <f t="shared" si="38"/>
        <v>1</v>
      </c>
      <c r="DA5" s="22">
        <f t="shared" si="38"/>
        <v>1</v>
      </c>
      <c r="DB5" s="22">
        <f t="shared" si="38"/>
        <v>1</v>
      </c>
      <c r="DC5" s="22">
        <f t="shared" si="38"/>
        <v>1</v>
      </c>
      <c r="DD5" s="23">
        <f t="shared" si="4"/>
        <v>255</v>
      </c>
      <c r="DE5" s="23">
        <f t="shared" si="5"/>
        <v>255</v>
      </c>
      <c r="DF5" s="23">
        <f t="shared" si="6"/>
        <v>255</v>
      </c>
      <c r="DG5" s="23">
        <f t="shared" si="7"/>
        <v>255</v>
      </c>
      <c r="DH5" s="2">
        <f>IF(OR(Sheet1!L2=Sheet1!L8,Sheet1!L8=""),1,0)</f>
        <v>1</v>
      </c>
      <c r="DI5" s="24" t="str">
        <f t="shared" si="8"/>
        <v>Pass</v>
      </c>
      <c r="DJ5" s="19">
        <f>MAX(0,INT(Sheet1!N8/128))</f>
        <v>0</v>
      </c>
      <c r="DK5" s="20">
        <f>MAX(0,INT((Sheet1!N8-DJ5*128)/64))</f>
        <v>0</v>
      </c>
      <c r="DL5" s="20">
        <f>MAX(0,INT((Sheet1!N8-DJ5*128-DK5*64)/32))</f>
        <v>0</v>
      </c>
      <c r="DM5" s="20">
        <f>MAX(0,INT((Sheet1!N8-DJ5*128-DK5*64-DL5*32)/16))</f>
        <v>0</v>
      </c>
      <c r="DN5" s="20">
        <f>MAX(0,INT((Sheet1!N8-DJ5*128-DK5*64-DL5*32-DM5*16)/8))</f>
        <v>0</v>
      </c>
      <c r="DO5" s="20">
        <f>MAX(0,INT((Sheet1!N8-DJ5*128-DK5*64-DL5*32-DM5*16-DN5*8)/4))</f>
        <v>0</v>
      </c>
      <c r="DP5" s="20">
        <f>MAX(0,INT((Sheet1!N8-DJ5*128-DK5*64-DL5*32-DM5*16-DN5*8-DO5*4)/2))</f>
        <v>0</v>
      </c>
      <c r="DQ5" s="20">
        <f>MAX(0,INT((Sheet1!N8-DJ5*128-DK5*64-DL5*32-DM5*16-DN5*8-DO5*4-DP5*2)/1))</f>
        <v>0</v>
      </c>
      <c r="DR5" s="20" t="s">
        <v>78</v>
      </c>
      <c r="DS5" s="20">
        <f>MAX(0,INT(Sheet1!O8/128))</f>
        <v>0</v>
      </c>
      <c r="DT5" s="20">
        <f>MAX(0,INT((Sheet1!O8-DS5*128)/64))</f>
        <v>0</v>
      </c>
      <c r="DU5" s="20">
        <f>MAX(0,INT((Sheet1!O8-DS5*128-DT5*64)/32))</f>
        <v>0</v>
      </c>
      <c r="DV5" s="20">
        <f>MAX(0,INT((Sheet1!O8-DS5*128-DT5*64-DU5*32)/16))</f>
        <v>0</v>
      </c>
      <c r="DW5" s="20">
        <f>MAX(0,INT((Sheet1!O8-DS5*128-DT5*64-DU5*32-DV5*16)/8))</f>
        <v>0</v>
      </c>
      <c r="DX5" s="20">
        <f>MAX(0,INT((Sheet1!O8-DS5*128-DT5*64-DU5*32-DV5*16-DW5*8)/4))</f>
        <v>0</v>
      </c>
      <c r="DY5" s="20">
        <f>MAX(0,INT((Sheet1!O8-DS5*128-DT5*64-DU5*32-DV5*16-DW5*8-DX5*4)/2))</f>
        <v>0</v>
      </c>
      <c r="DZ5" s="20">
        <f>MAX(0,INT((Sheet1!O8-DS5*128-DT5*64-DU5*32-DV5*16-DW5*8-DX5*4-DY5*2)/1))</f>
        <v>0</v>
      </c>
      <c r="EA5" s="21" t="s">
        <v>79</v>
      </c>
      <c r="EB5" s="20">
        <f>MAX(0,INT(Sheet1!P8/128))</f>
        <v>0</v>
      </c>
      <c r="EC5" s="20">
        <f>MAX(0,INT((Sheet1!P8-EB5*128)/64))</f>
        <v>0</v>
      </c>
      <c r="ED5" s="20">
        <f>MAX(0,INT((Sheet1!P8-EB5*128-EC5*64)/32))</f>
        <v>0</v>
      </c>
      <c r="EE5" s="20">
        <f>MAX(0,INT((Sheet1!P8-EB5*128-EC5*64-ED5*32)/16))</f>
        <v>0</v>
      </c>
      <c r="EF5" s="20">
        <f>MAX(0,INT((Sheet1!P8-EB5*128-EC5*64-ED5*32-EE5*16)/8))</f>
        <v>0</v>
      </c>
      <c r="EG5" s="20">
        <f>MAX(0,INT((Sheet1!P8-EB5*128-EC5*64-ED5*32-EE5*16-EF5*8)/4))</f>
        <v>0</v>
      </c>
      <c r="EH5" s="20">
        <f>MAX(0,INT((Sheet1!P8-EB5*128-EC5*64-ED5*32-EE5*16-EF5*8-EG5*4)/2))</f>
        <v>0</v>
      </c>
      <c r="EI5" s="20">
        <f>MAX(0,INT((Sheet1!P8-EB5*128-EC5*64-ED5*32-EE5*16-EF5*8-EG5*4-EH5*2)/1))</f>
        <v>0</v>
      </c>
      <c r="EJ5" s="21" t="s">
        <v>80</v>
      </c>
      <c r="EK5" s="20">
        <f>MAX(0,INT(Sheet1!Q8/128))</f>
        <v>0</v>
      </c>
      <c r="EL5" s="20">
        <f>MAX(0,INT((Sheet1!Q8-EK5*128)/64))</f>
        <v>0</v>
      </c>
      <c r="EM5" s="20">
        <f>MAX(0,INT((Sheet1!Q8-EK5*128-EL5*64)/32))</f>
        <v>0</v>
      </c>
      <c r="EN5" s="20">
        <f>MAX(0,INT((Sheet1!Q8-EK5*128-EL5*64-EM5*32)/16))</f>
        <v>0</v>
      </c>
      <c r="EO5" s="20">
        <f>MAX(0,INT((Sheet1!Q8-EK5*128-EL5*64-EM5*32-EN5*16)/8))</f>
        <v>0</v>
      </c>
      <c r="EP5" s="20">
        <f>MAX(0,INT((Sheet1!Q8-EK5*128-EL5*64-EM5*32-EN5*16-EO5*8)/4))</f>
        <v>0</v>
      </c>
      <c r="EQ5" s="20">
        <f>MAX(0,INT((Sheet1!Q8-EK5*128-EL5*64-EM5*32-EN5*16-EO5*8-EP5*4)/2))</f>
        <v>0</v>
      </c>
      <c r="ER5" s="20">
        <f>MAX(0,INT((Sheet1!Q8-EK5*128-EL5*64-EM5*32-EN5*16-EO5*8-EP5*4-EQ5*2)/1))</f>
        <v>0</v>
      </c>
      <c r="ET5" s="19">
        <f>MAX(0,INT(Sheet1!S8/128))</f>
        <v>0</v>
      </c>
      <c r="EU5" s="20">
        <f>MAX(0,INT((Sheet1!S8-ET5*128)/64))</f>
        <v>0</v>
      </c>
      <c r="EV5" s="20">
        <f>MAX(0,INT((Sheet1!S8-ET5*128-EU5*64)/32))</f>
        <v>0</v>
      </c>
      <c r="EW5" s="20">
        <f>MAX(0,INT((Sheet1!S8-ET5*128-EU5*64-EV5*32)/16))</f>
        <v>0</v>
      </c>
      <c r="EX5" s="20">
        <f>MAX(0,INT((Sheet1!S8-ET5*128-EU5*64-EV5*32-EW5*16)/8))</f>
        <v>0</v>
      </c>
      <c r="EY5" s="20">
        <f>MAX(0,INT((Sheet1!S8-ET5*128-EU5*64-EV5*32-EW5*16-EX5*8)/4))</f>
        <v>0</v>
      </c>
      <c r="EZ5" s="20">
        <f>MAX(0,INT((Sheet1!S8-ET5*128-EU5*64-EV5*32-EW5*16-EX5*8-EY5*4)/2))</f>
        <v>0</v>
      </c>
      <c r="FA5" s="20">
        <f>MAX(0,INT((Sheet1!S8-ET5*128-EU5*64-EV5*32-EW5*16-EX5*8-EY5*4-EZ5*2)/1))</f>
        <v>0</v>
      </c>
      <c r="FB5" s="21" t="s">
        <v>81</v>
      </c>
      <c r="FC5" s="20">
        <f>MAX(0,INT(Sheet1!T8/128))</f>
        <v>0</v>
      </c>
      <c r="FD5" s="20">
        <f>MAX(0,INT((Sheet1!T8-FC5*128)/64))</f>
        <v>0</v>
      </c>
      <c r="FE5" s="20">
        <f>MAX(0,INT((Sheet1!T8-FC5*128-FD5*64)/32))</f>
        <v>0</v>
      </c>
      <c r="FF5" s="20">
        <f>MAX(0,INT((Sheet1!T8-FC5*128-FD5*64-FE5*32)/16))</f>
        <v>0</v>
      </c>
      <c r="FG5" s="20">
        <f>MAX(0,INT((Sheet1!T8-FC5*128-FD5*64-FE5*32-FF5*16)/8))</f>
        <v>0</v>
      </c>
      <c r="FH5" s="20">
        <f>MAX(0,INT((Sheet1!T8-FC5*128-FD5*64-FE5*32-FF5*16-FG5*8)/4))</f>
        <v>0</v>
      </c>
      <c r="FI5" s="20">
        <f>MAX(0,INT((Sheet1!T8-FC5*128-FD5*64-FE5*32-FF5*16-FG5*8-FH5*4)/2))</f>
        <v>0</v>
      </c>
      <c r="FJ5" s="20">
        <f>MAX(0,INT((Sheet1!T8-FC5*128-FD5*64-FE5*32-FF5*16-FG5*8-FH5*4-FI5*2)/1))</f>
        <v>0</v>
      </c>
      <c r="FK5" s="21" t="s">
        <v>82</v>
      </c>
      <c r="FL5" s="20">
        <f>MAX(0,INT(Sheet1!U8/128))</f>
        <v>0</v>
      </c>
      <c r="FM5" s="20">
        <f>MAX(0,INT((Sheet1!U8-FL5*128)/64))</f>
        <v>0</v>
      </c>
      <c r="FN5" s="20">
        <f>MAX(0,INT((Sheet1!U8-FL5*128-FM5*64)/32))</f>
        <v>0</v>
      </c>
      <c r="FO5" s="20">
        <f>MAX(0,INT((Sheet1!U8-FL5*128-FM5*64-FN5*32)/16))</f>
        <v>0</v>
      </c>
      <c r="FP5" s="20">
        <f>MAX(0,INT((Sheet1!U8-FL5*128-FM5*64-FN5*32-FO5*16)/8))</f>
        <v>0</v>
      </c>
      <c r="FQ5" s="20">
        <f>MAX(0,INT((Sheet1!U8-FL5*128-FM5*64-FN5*32-FO5*16-FP5*8)/4))</f>
        <v>0</v>
      </c>
      <c r="FR5" s="20">
        <f>MAX(0,INT((Sheet1!U8-FL5*128-FM5*64-FN5*32-FO5*16-FP5*8-FQ5*4)/2))</f>
        <v>0</v>
      </c>
      <c r="FS5" s="20">
        <f>MAX(0,INT((Sheet1!U8-FL5*128-FM5*64-FN5*32-FO5*16-FP5*8-FQ5*4-FR5*2)/1))</f>
        <v>0</v>
      </c>
      <c r="FT5" s="21" t="s">
        <v>83</v>
      </c>
      <c r="FU5" s="20">
        <f>MAX(0,INT(Sheet1!V8/128))</f>
        <v>0</v>
      </c>
      <c r="FV5" s="20">
        <f>MAX(0,INT((Sheet1!V8-FU5*128)/64))</f>
        <v>0</v>
      </c>
      <c r="FW5" s="20">
        <f>MAX(0,INT((Sheet1!V8-FU5*128-FV5*64)/32))</f>
        <v>0</v>
      </c>
      <c r="FX5" s="20">
        <f>MAX(0,INT((Sheet1!V8-FU5*128-FV5*64-FW5*32)/16))</f>
        <v>0</v>
      </c>
      <c r="FY5" s="20">
        <f>MAX(0,INT((Sheet1!V8-FU5*128-FV5*64-FW5*32-FX5*16)/8))</f>
        <v>0</v>
      </c>
      <c r="FZ5" s="20">
        <f>MAX(0,INT((Sheet1!V8-FU5*128-FV5*64-FW5*32-FX5*16-FY5*8)/4))</f>
        <v>0</v>
      </c>
      <c r="GA5" s="20">
        <f>MAX(0,INT((Sheet1!V8-FU5*128-FV5*64-FW5*32-FX5*16-FY5*8-FZ5*4)/2))</f>
        <v>0</v>
      </c>
      <c r="GB5" s="20">
        <f>MAX(0,INT((Sheet1!V8-FU5*128-FV5*64-FW5*32-FX5*16-FY5*8-FZ5*4-GA5*2)/1))</f>
        <v>0</v>
      </c>
      <c r="GD5" s="22">
        <f aca="true" t="shared" si="39" ref="GD5:GK5">IF(OR(AND(DJ1=DJ5,ET5=0),ET5=1),1,0)</f>
        <v>1</v>
      </c>
      <c r="GE5" s="22">
        <f t="shared" si="39"/>
        <v>1</v>
      </c>
      <c r="GF5" s="22">
        <f t="shared" si="39"/>
        <v>1</v>
      </c>
      <c r="GG5" s="22">
        <f t="shared" si="39"/>
        <v>1</v>
      </c>
      <c r="GH5" s="22">
        <f t="shared" si="39"/>
        <v>1</v>
      </c>
      <c r="GI5" s="22">
        <f t="shared" si="39"/>
        <v>1</v>
      </c>
      <c r="GJ5" s="22">
        <f t="shared" si="39"/>
        <v>1</v>
      </c>
      <c r="GK5" s="22">
        <f t="shared" si="39"/>
        <v>1</v>
      </c>
      <c r="GL5" s="21" t="s">
        <v>84</v>
      </c>
      <c r="GM5" s="22">
        <f aca="true" t="shared" si="40" ref="GM5:GT5">IF(OR(AND(DS1=DS5,FC5=0),FC5=1),1,0)</f>
        <v>1</v>
      </c>
      <c r="GN5" s="22">
        <f t="shared" si="40"/>
        <v>1</v>
      </c>
      <c r="GO5" s="22">
        <f t="shared" si="40"/>
        <v>1</v>
      </c>
      <c r="GP5" s="22">
        <f t="shared" si="40"/>
        <v>1</v>
      </c>
      <c r="GQ5" s="22">
        <f t="shared" si="40"/>
        <v>1</v>
      </c>
      <c r="GR5" s="22">
        <f t="shared" si="40"/>
        <v>1</v>
      </c>
      <c r="GS5" s="22">
        <f t="shared" si="40"/>
        <v>1</v>
      </c>
      <c r="GT5" s="22">
        <f t="shared" si="40"/>
        <v>1</v>
      </c>
      <c r="GU5" s="21" t="s">
        <v>85</v>
      </c>
      <c r="GV5" s="22">
        <f aca="true" t="shared" si="41" ref="GV5:HC5">IF(OR(AND(EB1=EB5,FL5=0),FL5=1),1,0)</f>
        <v>1</v>
      </c>
      <c r="GW5" s="22">
        <f t="shared" si="41"/>
        <v>1</v>
      </c>
      <c r="GX5" s="22">
        <f t="shared" si="41"/>
        <v>1</v>
      </c>
      <c r="GY5" s="22">
        <f t="shared" si="41"/>
        <v>1</v>
      </c>
      <c r="GZ5" s="22">
        <f t="shared" si="41"/>
        <v>1</v>
      </c>
      <c r="HA5" s="22">
        <f t="shared" si="41"/>
        <v>1</v>
      </c>
      <c r="HB5" s="22">
        <f t="shared" si="41"/>
        <v>1</v>
      </c>
      <c r="HC5" s="22">
        <f t="shared" si="41"/>
        <v>1</v>
      </c>
      <c r="HD5" s="21" t="s">
        <v>86</v>
      </c>
      <c r="HE5" s="22">
        <f aca="true" t="shared" si="42" ref="HE5:HL5">IF(OR(AND(EK1=EK5,FU5=0),FU5=1),1,0)</f>
        <v>1</v>
      </c>
      <c r="HF5" s="22">
        <f t="shared" si="42"/>
        <v>1</v>
      </c>
      <c r="HG5" s="22">
        <f t="shared" si="42"/>
        <v>1</v>
      </c>
      <c r="HH5" s="22">
        <f t="shared" si="42"/>
        <v>1</v>
      </c>
      <c r="HI5" s="22">
        <f t="shared" si="42"/>
        <v>1</v>
      </c>
      <c r="HJ5" s="22">
        <f t="shared" si="42"/>
        <v>1</v>
      </c>
      <c r="HK5" s="22">
        <f t="shared" si="42"/>
        <v>1</v>
      </c>
      <c r="HL5" s="22">
        <f t="shared" si="42"/>
        <v>1</v>
      </c>
      <c r="HM5" s="23">
        <f t="shared" si="13"/>
        <v>255</v>
      </c>
      <c r="HN5" s="23">
        <f t="shared" si="14"/>
        <v>255</v>
      </c>
      <c r="HO5" s="23">
        <f t="shared" si="15"/>
        <v>255</v>
      </c>
      <c r="HP5" s="23">
        <f t="shared" si="16"/>
        <v>255</v>
      </c>
      <c r="HQ5" s="2">
        <f>IF(OR(Sheet1!X2=Sheet1!X8,Sheet1!X8=""),1,0)</f>
        <v>1</v>
      </c>
      <c r="HR5" s="24" t="str">
        <f t="shared" si="17"/>
        <v>Pass</v>
      </c>
      <c r="HS5" s="24" t="str">
        <f t="shared" si="18"/>
        <v>Pass</v>
      </c>
    </row>
    <row r="6" spans="1:227" ht="12.75">
      <c r="A6" s="16">
        <f>MAX(0,INT(Sheet1!B9/128))</f>
        <v>0</v>
      </c>
      <c r="B6" s="16">
        <f>MAX(0,INT((Sheet1!B9-A6*128)/64))</f>
        <v>0</v>
      </c>
      <c r="C6" s="16">
        <f>MAX(0,INT((Sheet1!B9-A6*128-B6*64)/32))</f>
        <v>0</v>
      </c>
      <c r="D6" s="16">
        <f>MAX(0,INT((Sheet1!B9-A6*128-B6*64-C6*32)/16))</f>
        <v>0</v>
      </c>
      <c r="E6" s="16">
        <f>MAX(0,INT((Sheet1!B9-A6*128-B6*64-C6*32-D6*16)/8))</f>
        <v>0</v>
      </c>
      <c r="F6" s="16">
        <f>MAX(0,INT((Sheet1!B9-A6*128-B6*64-C6*32-D6*16-E6*8)/4))</f>
        <v>0</v>
      </c>
      <c r="G6" s="16">
        <f>MAX(0,INT((Sheet1!B9-A6*128-B6*64-C6*32-D6*16-E6*8-F6*4)/2))</f>
        <v>0</v>
      </c>
      <c r="H6" s="16">
        <f>MAX(0,INT((Sheet1!B9-A6*128-B6*64-C6*32-D6*16-E6*8-F6*4-G6*2)/1))</f>
        <v>0</v>
      </c>
      <c r="I6" s="21" t="s">
        <v>87</v>
      </c>
      <c r="J6" s="16">
        <f>MAX(0,INT(Sheet1!C9/128))</f>
        <v>0</v>
      </c>
      <c r="K6" s="16">
        <f>MAX(0,INT((Sheet1!C9-J6*128)/64))</f>
        <v>0</v>
      </c>
      <c r="L6" s="16">
        <f>MAX(0,INT((Sheet1!C9-J6*128-K6*64)/32))</f>
        <v>0</v>
      </c>
      <c r="M6" s="16">
        <f>MAX(0,INT((Sheet1!C9-J6*128-K6*64-L6*32)/16))</f>
        <v>0</v>
      </c>
      <c r="N6" s="16">
        <f>MAX(0,INT((Sheet1!C9-J6*128-K6*64-L6*32-M6*16)/8))</f>
        <v>0</v>
      </c>
      <c r="O6" s="16">
        <f>MAX(0,INT((Sheet1!C9-J6*128-K6*64-L6*32-M6*16-N6*8)/4))</f>
        <v>0</v>
      </c>
      <c r="P6" s="16">
        <f>MAX(0,INT((Sheet1!C9-J6*128-K6*64-L6*32-M6*16-N6*8-O6*4)/2))</f>
        <v>0</v>
      </c>
      <c r="Q6" s="16">
        <f>MAX(0,INT((Sheet1!C9-J6*128-K6*64-L6*32-M6*16-N6*8-O6*4-P6*2)/1))</f>
        <v>0</v>
      </c>
      <c r="R6" s="21" t="s">
        <v>88</v>
      </c>
      <c r="S6" s="16">
        <f>MAX(0,INT(Sheet1!D9/128))</f>
        <v>0</v>
      </c>
      <c r="T6" s="16">
        <f>MAX(0,INT((Sheet1!D9-S6*128)/64))</f>
        <v>0</v>
      </c>
      <c r="U6" s="16">
        <f>MAX(0,INT((Sheet1!D9-S6*128-T6*64)/32))</f>
        <v>0</v>
      </c>
      <c r="V6" s="16">
        <f>MAX(0,INT((Sheet1!D9-S6*128-T6*64-U6*32)/16))</f>
        <v>0</v>
      </c>
      <c r="W6" s="16">
        <f>MAX(0,INT((Sheet1!D9-S6*128-T6*64-U6*32-V6*16)/8))</f>
        <v>0</v>
      </c>
      <c r="X6" s="16">
        <f>MAX(0,INT((Sheet1!D9-S6*128-T6*64-U6*32-V6*16-W6*8)/4))</f>
        <v>0</v>
      </c>
      <c r="Y6" s="16">
        <f>MAX(0,INT((Sheet1!D9-S6*128-T6*64-U6*32-V6*16-W6*8-X6*4)/2))</f>
        <v>0</v>
      </c>
      <c r="Z6" s="16">
        <f>MAX(0,INT((Sheet1!D9-S6*128-T6*64-U6*32-V6*16-W6*8-X6*4-Y6*2)/1))</f>
        <v>0</v>
      </c>
      <c r="AA6" s="21" t="s">
        <v>89</v>
      </c>
      <c r="AB6" s="16">
        <f>MAX(0,INT(Sheet1!E9/128))</f>
        <v>0</v>
      </c>
      <c r="AC6" s="16">
        <f>MAX(0,INT((Sheet1!E9-AB6*128)/64))</f>
        <v>0</v>
      </c>
      <c r="AD6" s="16">
        <f>MAX(0,INT((Sheet1!E9-AB6*128-AC6*64)/32))</f>
        <v>0</v>
      </c>
      <c r="AE6" s="16">
        <f>MAX(0,INT((Sheet1!E9-AB6*128-AC6*64-AD6*32)/16))</f>
        <v>0</v>
      </c>
      <c r="AF6" s="16">
        <f>MAX(0,INT((Sheet1!E9-AB6*128-AC6*64-AD6*32-AE6*16)/8))</f>
        <v>0</v>
      </c>
      <c r="AG6" s="16">
        <f>MAX(0,INT((Sheet1!E9-AB6*128-AC6*64-AD6*32-AE6*16-AF6*8)/4))</f>
        <v>0</v>
      </c>
      <c r="AH6" s="16">
        <f>MAX(0,INT((Sheet1!E9-AB6*128-AC6*64-AD6*32-AE6*16-AF6*8-AG6*4)/2))</f>
        <v>0</v>
      </c>
      <c r="AI6" s="16">
        <f>MAX(0,INT((Sheet1!E9-AB6*128-AC6*64-AD6*32-AE6*16-AF6*8-AG6*4-AH6*2)/1))</f>
        <v>0</v>
      </c>
      <c r="AJ6" s="13"/>
      <c r="AK6" s="16">
        <f>MAX(0,INT(Sheet1!G9/128))</f>
        <v>0</v>
      </c>
      <c r="AL6" s="16">
        <f>MAX(0,INT((Sheet1!G9-AK6*128)/64))</f>
        <v>0</v>
      </c>
      <c r="AM6" s="16">
        <f>MAX(0,INT((Sheet1!G9-AK6*128-AL6*64)/32))</f>
        <v>0</v>
      </c>
      <c r="AN6" s="16">
        <f>MAX(0,INT((Sheet1!G9-AK6*128-AL6*64-AM6*32)/16))</f>
        <v>0</v>
      </c>
      <c r="AO6" s="16">
        <f>MAX(0,INT((Sheet1!G9-AK6*128-AL6*64-AM6*32-AN6*16)/8))</f>
        <v>0</v>
      </c>
      <c r="AP6" s="16">
        <f>MAX(0,INT((Sheet1!G9-AK6*128-AL6*64-AM6*32-AN6*16-AO6*8)/4))</f>
        <v>0</v>
      </c>
      <c r="AQ6" s="16">
        <f>MAX(0,INT((Sheet1!G9-AK6*128-AL6*64-AM6*32-AN6*16-AO6*8-AP6*4)/2))</f>
        <v>0</v>
      </c>
      <c r="AR6" s="16">
        <f>MAX(0,INT((Sheet1!G9-AK6*128-AL6*64-AM6*32-AN6*16-AO6*8-AP6*4-AQ6*2)/1))</f>
        <v>0</v>
      </c>
      <c r="AS6" s="21" t="s">
        <v>90</v>
      </c>
      <c r="AT6" s="16">
        <f>MAX(0,INT(Sheet1!H9/128))</f>
        <v>0</v>
      </c>
      <c r="AU6" s="16">
        <f>MAX(0,INT((Sheet1!H9-AT6*128)/64))</f>
        <v>0</v>
      </c>
      <c r="AV6" s="16">
        <f>MAX(0,INT((Sheet1!H9-AT6*128-AU6*64)/32))</f>
        <v>0</v>
      </c>
      <c r="AW6" s="16">
        <f>MAX(0,INT((Sheet1!H9-AT6*128-AU6*64-AV6*32)/16))</f>
        <v>0</v>
      </c>
      <c r="AX6" s="16">
        <f>MAX(0,INT((Sheet1!H9-AT6*128-AU6*64-AV6*32-AW6*16)/8))</f>
        <v>0</v>
      </c>
      <c r="AY6" s="16">
        <f>MAX(0,INT((Sheet1!H9-AT6*128-AU6*64-AV6*32-AW6*16-AX6*8)/4))</f>
        <v>0</v>
      </c>
      <c r="AZ6" s="16">
        <f>MAX(0,INT((Sheet1!H9-AT6*128-AU6*64-AV6*32-AW6*16-AX6*8-AY6*4)/2))</f>
        <v>0</v>
      </c>
      <c r="BA6" s="16">
        <f>MAX(0,INT((Sheet1!H9-AT6*128-AU6*64-AV6*32-AW6*16-AX6*8-AY6*4-AZ6*2)/1))</f>
        <v>0</v>
      </c>
      <c r="BB6" s="21" t="s">
        <v>91</v>
      </c>
      <c r="BC6" s="16">
        <f>MAX(0,INT(Sheet1!I9/128))</f>
        <v>0</v>
      </c>
      <c r="BD6" s="16">
        <f>MAX(0,INT((Sheet1!I9-BC6*128)/64))</f>
        <v>0</v>
      </c>
      <c r="BE6" s="16">
        <f>MAX(0,INT((Sheet1!I9-BC6*128-BD6*64)/32))</f>
        <v>0</v>
      </c>
      <c r="BF6" s="16">
        <f>MAX(0,INT((Sheet1!I9-BC6*128-BD6*64-BE6*32)/16))</f>
        <v>0</v>
      </c>
      <c r="BG6" s="16">
        <f>MAX(0,INT((Sheet1!I9-BC6*128-BD6*64-BE6*32-BF6*16)/8))</f>
        <v>0</v>
      </c>
      <c r="BH6" s="16">
        <f>MAX(0,INT((Sheet1!I9-BC6*128-BD6*64-BE6*32-BF6*16-BG6*8)/4))</f>
        <v>0</v>
      </c>
      <c r="BI6" s="16">
        <f>MAX(0,INT((Sheet1!I9-BC6*128-BD6*64-BE6*32-BF6*16-BG6*8-BH6*4)/2))</f>
        <v>0</v>
      </c>
      <c r="BJ6" s="16">
        <f>MAX(0,INT((Sheet1!I9-BC6*128-BD6*64-BE6*32-BF6*16-BG6*8-BH6*4-BI6*2)/1))</f>
        <v>0</v>
      </c>
      <c r="BK6" s="21" t="s">
        <v>92</v>
      </c>
      <c r="BL6" s="16">
        <f>MAX(0,INT(Sheet1!J9/128))</f>
        <v>0</v>
      </c>
      <c r="BM6" s="16">
        <f>MAX(0,INT((Sheet1!J9-BL6*128)/64))</f>
        <v>0</v>
      </c>
      <c r="BN6" s="16">
        <f>MAX(0,INT((Sheet1!J9-BL6*128-BM6*64)/32))</f>
        <v>0</v>
      </c>
      <c r="BO6" s="16">
        <f>MAX(0,INT((Sheet1!J9-BL6*128-BM6*64-BN6*32)/16))</f>
        <v>0</v>
      </c>
      <c r="BP6" s="16">
        <f>MAX(0,INT((Sheet1!J9-BL6*128-BM6*64-BN6*32-BO6*16)/8))</f>
        <v>0</v>
      </c>
      <c r="BQ6" s="16">
        <f>MAX(0,INT((Sheet1!J9-BL6*128-BM6*64-BN6*32-BO6*16-BP6*8)/4))</f>
        <v>0</v>
      </c>
      <c r="BR6" s="16">
        <f>MAX(0,INT((Sheet1!J9-BL6*128-BM6*64-BN6*32-BO6*16-BP6*8-BQ6*4)/2))</f>
        <v>0</v>
      </c>
      <c r="BS6" s="16">
        <f>MAX(0,INT((Sheet1!J9-BL6*128-BM6*64-BN6*32-BO6*16-BP6*8-BQ6*4-BR6*2)/1))</f>
        <v>0</v>
      </c>
      <c r="BU6" s="22">
        <f aca="true" t="shared" si="43" ref="BU6:CB6">IF(OR(AND(A1=A6,AK6=0),AK6=1),1,0)</f>
        <v>1</v>
      </c>
      <c r="BV6" s="22">
        <f t="shared" si="43"/>
        <v>1</v>
      </c>
      <c r="BW6" s="22">
        <f t="shared" si="43"/>
        <v>1</v>
      </c>
      <c r="BX6" s="22">
        <f t="shared" si="43"/>
        <v>1</v>
      </c>
      <c r="BY6" s="22">
        <f t="shared" si="43"/>
        <v>1</v>
      </c>
      <c r="BZ6" s="22">
        <f t="shared" si="43"/>
        <v>1</v>
      </c>
      <c r="CA6" s="22">
        <f t="shared" si="43"/>
        <v>1</v>
      </c>
      <c r="CB6" s="22">
        <f t="shared" si="43"/>
        <v>1</v>
      </c>
      <c r="CC6" s="21" t="s">
        <v>93</v>
      </c>
      <c r="CD6" s="22">
        <f aca="true" t="shared" si="44" ref="CD6:CK6">IF(OR(AND(J1=J6,AT6=0),AT6=1),1,0)</f>
        <v>1</v>
      </c>
      <c r="CE6" s="22">
        <f t="shared" si="44"/>
        <v>1</v>
      </c>
      <c r="CF6" s="22">
        <f t="shared" si="44"/>
        <v>1</v>
      </c>
      <c r="CG6" s="22">
        <f t="shared" si="44"/>
        <v>1</v>
      </c>
      <c r="CH6" s="22">
        <f t="shared" si="44"/>
        <v>1</v>
      </c>
      <c r="CI6" s="22">
        <f t="shared" si="44"/>
        <v>1</v>
      </c>
      <c r="CJ6" s="22">
        <f t="shared" si="44"/>
        <v>1</v>
      </c>
      <c r="CK6" s="22">
        <f t="shared" si="44"/>
        <v>1</v>
      </c>
      <c r="CL6" s="21" t="s">
        <v>94</v>
      </c>
      <c r="CM6" s="22">
        <f aca="true" t="shared" si="45" ref="CM6:CT6">IF(OR(AND(S1=S6,BC6=0),BC6=1),1,0)</f>
        <v>1</v>
      </c>
      <c r="CN6" s="22">
        <f t="shared" si="45"/>
        <v>1</v>
      </c>
      <c r="CO6" s="22">
        <f t="shared" si="45"/>
        <v>1</v>
      </c>
      <c r="CP6" s="22">
        <f t="shared" si="45"/>
        <v>1</v>
      </c>
      <c r="CQ6" s="22">
        <f t="shared" si="45"/>
        <v>1</v>
      </c>
      <c r="CR6" s="22">
        <f t="shared" si="45"/>
        <v>1</v>
      </c>
      <c r="CS6" s="22">
        <f t="shared" si="45"/>
        <v>1</v>
      </c>
      <c r="CT6" s="22">
        <f t="shared" si="45"/>
        <v>1</v>
      </c>
      <c r="CU6" s="21" t="s">
        <v>95</v>
      </c>
      <c r="CV6" s="22">
        <f aca="true" t="shared" si="46" ref="CV6:DC6">IF(OR(AND(AB1=AB6,BL6=0),BL6=1),1,0)</f>
        <v>1</v>
      </c>
      <c r="CW6" s="22">
        <f t="shared" si="46"/>
        <v>1</v>
      </c>
      <c r="CX6" s="22">
        <f t="shared" si="46"/>
        <v>1</v>
      </c>
      <c r="CY6" s="22">
        <f t="shared" si="46"/>
        <v>1</v>
      </c>
      <c r="CZ6" s="22">
        <f t="shared" si="46"/>
        <v>1</v>
      </c>
      <c r="DA6" s="22">
        <f t="shared" si="46"/>
        <v>1</v>
      </c>
      <c r="DB6" s="22">
        <f t="shared" si="46"/>
        <v>1</v>
      </c>
      <c r="DC6" s="22">
        <f t="shared" si="46"/>
        <v>1</v>
      </c>
      <c r="DD6" s="23">
        <f t="shared" si="4"/>
        <v>255</v>
      </c>
      <c r="DE6" s="23">
        <f t="shared" si="5"/>
        <v>255</v>
      </c>
      <c r="DF6" s="23">
        <f t="shared" si="6"/>
        <v>255</v>
      </c>
      <c r="DG6" s="23">
        <f t="shared" si="7"/>
        <v>255</v>
      </c>
      <c r="DH6" s="2">
        <f>IF(OR(Sheet1!L2=Sheet1!L9,Sheet1!L9=""),1,0)</f>
        <v>1</v>
      </c>
      <c r="DI6" s="24" t="str">
        <f t="shared" si="8"/>
        <v>Pass</v>
      </c>
      <c r="DJ6" s="19">
        <f>MAX(0,INT(Sheet1!N9/128))</f>
        <v>0</v>
      </c>
      <c r="DK6" s="20">
        <f>MAX(0,INT((Sheet1!N9-DJ6*128)/64))</f>
        <v>0</v>
      </c>
      <c r="DL6" s="20">
        <f>MAX(0,INT((Sheet1!N9-DJ6*128-DK6*64)/32))</f>
        <v>0</v>
      </c>
      <c r="DM6" s="20">
        <f>MAX(0,INT((Sheet1!N9-DJ6*128-DK6*64-DL6*32)/16))</f>
        <v>0</v>
      </c>
      <c r="DN6" s="20">
        <f>MAX(0,INT((Sheet1!N9-DJ6*128-DK6*64-DL6*32-DM6*16)/8))</f>
        <v>0</v>
      </c>
      <c r="DO6" s="20">
        <f>MAX(0,INT((Sheet1!N9-DJ6*128-DK6*64-DL6*32-DM6*16-DN6*8)/4))</f>
        <v>0</v>
      </c>
      <c r="DP6" s="20">
        <f>MAX(0,INT((Sheet1!N9-DJ6*128-DK6*64-DL6*32-DM6*16-DN6*8-DO6*4)/2))</f>
        <v>0</v>
      </c>
      <c r="DQ6" s="20">
        <f>MAX(0,INT((Sheet1!N9-DJ6*128-DK6*64-DL6*32-DM6*16-DN6*8-DO6*4-DP6*2)/1))</f>
        <v>0</v>
      </c>
      <c r="DR6" s="20" t="s">
        <v>96</v>
      </c>
      <c r="DS6" s="20">
        <f>MAX(0,INT(Sheet1!O9/128))</f>
        <v>0</v>
      </c>
      <c r="DT6" s="20">
        <f>MAX(0,INT((Sheet1!O9-DS6*128)/64))</f>
        <v>0</v>
      </c>
      <c r="DU6" s="20">
        <f>MAX(0,INT((Sheet1!O9-DS6*128-DT6*64)/32))</f>
        <v>0</v>
      </c>
      <c r="DV6" s="20">
        <f>MAX(0,INT((Sheet1!O9-DS6*128-DT6*64-DU6*32)/16))</f>
        <v>0</v>
      </c>
      <c r="DW6" s="20">
        <f>MAX(0,INT((Sheet1!O9-DS6*128-DT6*64-DU6*32-DV6*16)/8))</f>
        <v>0</v>
      </c>
      <c r="DX6" s="20">
        <f>MAX(0,INT((Sheet1!O9-DS6*128-DT6*64-DU6*32-DV6*16-DW6*8)/4))</f>
        <v>0</v>
      </c>
      <c r="DY6" s="20">
        <f>MAX(0,INT((Sheet1!O9-DS6*128-DT6*64-DU6*32-DV6*16-DW6*8-DX6*4)/2))</f>
        <v>0</v>
      </c>
      <c r="DZ6" s="20">
        <f>MAX(0,INT((Sheet1!O9-DS6*128-DT6*64-DU6*32-DV6*16-DW6*8-DX6*4-DY6*2)/1))</f>
        <v>0</v>
      </c>
      <c r="EA6" s="21" t="s">
        <v>97</v>
      </c>
      <c r="EB6" s="20">
        <f>MAX(0,INT(Sheet1!P9/128))</f>
        <v>0</v>
      </c>
      <c r="EC6" s="20">
        <f>MAX(0,INT((Sheet1!P9-EB6*128)/64))</f>
        <v>0</v>
      </c>
      <c r="ED6" s="20">
        <f>MAX(0,INT((Sheet1!P9-EB6*128-EC6*64)/32))</f>
        <v>0</v>
      </c>
      <c r="EE6" s="20">
        <f>MAX(0,INT((Sheet1!P9-EB6*128-EC6*64-ED6*32)/16))</f>
        <v>0</v>
      </c>
      <c r="EF6" s="20">
        <f>MAX(0,INT((Sheet1!P9-EB6*128-EC6*64-ED6*32-EE6*16)/8))</f>
        <v>0</v>
      </c>
      <c r="EG6" s="20">
        <f>MAX(0,INT((Sheet1!P9-EB6*128-EC6*64-ED6*32-EE6*16-EF6*8)/4))</f>
        <v>0</v>
      </c>
      <c r="EH6" s="20">
        <f>MAX(0,INT((Sheet1!P9-EB6*128-EC6*64-ED6*32-EE6*16-EF6*8-EG6*4)/2))</f>
        <v>0</v>
      </c>
      <c r="EI6" s="20">
        <f>MAX(0,INT((Sheet1!P9-EB6*128-EC6*64-ED6*32-EE6*16-EF6*8-EG6*4-EH6*2)/1))</f>
        <v>0</v>
      </c>
      <c r="EJ6" s="21" t="s">
        <v>98</v>
      </c>
      <c r="EK6" s="20">
        <f>MAX(0,INT(Sheet1!Q9/128))</f>
        <v>0</v>
      </c>
      <c r="EL6" s="20">
        <f>MAX(0,INT((Sheet1!Q9-EK6*128)/64))</f>
        <v>0</v>
      </c>
      <c r="EM6" s="20">
        <f>MAX(0,INT((Sheet1!Q9-EK6*128-EL6*64)/32))</f>
        <v>0</v>
      </c>
      <c r="EN6" s="20">
        <f>MAX(0,INT((Sheet1!Q9-EK6*128-EL6*64-EM6*32)/16))</f>
        <v>0</v>
      </c>
      <c r="EO6" s="20">
        <f>MAX(0,INT((Sheet1!Q9-EK6*128-EL6*64-EM6*32-EN6*16)/8))</f>
        <v>0</v>
      </c>
      <c r="EP6" s="20">
        <f>MAX(0,INT((Sheet1!Q9-EK6*128-EL6*64-EM6*32-EN6*16-EO6*8)/4))</f>
        <v>0</v>
      </c>
      <c r="EQ6" s="20">
        <f>MAX(0,INT((Sheet1!Q9-EK6*128-EL6*64-EM6*32-EN6*16-EO6*8-EP6*4)/2))</f>
        <v>0</v>
      </c>
      <c r="ER6" s="20">
        <f>MAX(0,INT((Sheet1!Q9-EK6*128-EL6*64-EM6*32-EN6*16-EO6*8-EP6*4-EQ6*2)/1))</f>
        <v>0</v>
      </c>
      <c r="ET6" s="19">
        <f>MAX(0,INT(Sheet1!S9/128))</f>
        <v>0</v>
      </c>
      <c r="EU6" s="20">
        <f>MAX(0,INT((Sheet1!S9-ET6*128)/64))</f>
        <v>0</v>
      </c>
      <c r="EV6" s="20">
        <f>MAX(0,INT((Sheet1!S9-ET6*128-EU6*64)/32))</f>
        <v>0</v>
      </c>
      <c r="EW6" s="20">
        <f>MAX(0,INT((Sheet1!S9-ET6*128-EU6*64-EV6*32)/16))</f>
        <v>0</v>
      </c>
      <c r="EX6" s="20">
        <f>MAX(0,INT((Sheet1!S9-ET6*128-EU6*64-EV6*32-EW6*16)/8))</f>
        <v>0</v>
      </c>
      <c r="EY6" s="20">
        <f>MAX(0,INT((Sheet1!S9-ET6*128-EU6*64-EV6*32-EW6*16-EX6*8)/4))</f>
        <v>0</v>
      </c>
      <c r="EZ6" s="20">
        <f>MAX(0,INT((Sheet1!S9-ET6*128-EU6*64-EV6*32-EW6*16-EX6*8-EY6*4)/2))</f>
        <v>0</v>
      </c>
      <c r="FA6" s="20">
        <f>MAX(0,INT((Sheet1!S9-ET6*128-EU6*64-EV6*32-EW6*16-EX6*8-EY6*4-EZ6*2)/1))</f>
        <v>0</v>
      </c>
      <c r="FB6" s="21" t="s">
        <v>99</v>
      </c>
      <c r="FC6" s="20">
        <f>MAX(0,INT(Sheet1!T9/128))</f>
        <v>0</v>
      </c>
      <c r="FD6" s="20">
        <f>MAX(0,INT((Sheet1!T9-FC6*128)/64))</f>
        <v>0</v>
      </c>
      <c r="FE6" s="20">
        <f>MAX(0,INT((Sheet1!T9-FC6*128-FD6*64)/32))</f>
        <v>0</v>
      </c>
      <c r="FF6" s="20">
        <f>MAX(0,INT((Sheet1!T9-FC6*128-FD6*64-FE6*32)/16))</f>
        <v>0</v>
      </c>
      <c r="FG6" s="20">
        <f>MAX(0,INT((Sheet1!T9-FC6*128-FD6*64-FE6*32-FF6*16)/8))</f>
        <v>0</v>
      </c>
      <c r="FH6" s="20">
        <f>MAX(0,INT((Sheet1!T9-FC6*128-FD6*64-FE6*32-FF6*16-FG6*8)/4))</f>
        <v>0</v>
      </c>
      <c r="FI6" s="20">
        <f>MAX(0,INT((Sheet1!T9-FC6*128-FD6*64-FE6*32-FF6*16-FG6*8-FH6*4)/2))</f>
        <v>0</v>
      </c>
      <c r="FJ6" s="20">
        <f>MAX(0,INT((Sheet1!T9-FC6*128-FD6*64-FE6*32-FF6*16-FG6*8-FH6*4-FI6*2)/1))</f>
        <v>0</v>
      </c>
      <c r="FK6" s="21" t="s">
        <v>100</v>
      </c>
      <c r="FL6" s="20">
        <f>MAX(0,INT(Sheet1!U9/128))</f>
        <v>0</v>
      </c>
      <c r="FM6" s="20">
        <f>MAX(0,INT((Sheet1!U9-FL6*128)/64))</f>
        <v>0</v>
      </c>
      <c r="FN6" s="20">
        <f>MAX(0,INT((Sheet1!U9-FL6*128-FM6*64)/32))</f>
        <v>0</v>
      </c>
      <c r="FO6" s="20">
        <f>MAX(0,INT((Sheet1!U9-FL6*128-FM6*64-FN6*32)/16))</f>
        <v>0</v>
      </c>
      <c r="FP6" s="20">
        <f>MAX(0,INT((Sheet1!U9-FL6*128-FM6*64-FN6*32-FO6*16)/8))</f>
        <v>0</v>
      </c>
      <c r="FQ6" s="20">
        <f>MAX(0,INT((Sheet1!U9-FL6*128-FM6*64-FN6*32-FO6*16-FP6*8)/4))</f>
        <v>0</v>
      </c>
      <c r="FR6" s="20">
        <f>MAX(0,INT((Sheet1!U9-FL6*128-FM6*64-FN6*32-FO6*16-FP6*8-FQ6*4)/2))</f>
        <v>0</v>
      </c>
      <c r="FS6" s="20">
        <f>MAX(0,INT((Sheet1!U9-FL6*128-FM6*64-FN6*32-FO6*16-FP6*8-FQ6*4-FR6*2)/1))</f>
        <v>0</v>
      </c>
      <c r="FT6" s="21" t="s">
        <v>101</v>
      </c>
      <c r="FU6" s="20">
        <f>MAX(0,INT(Sheet1!V9/128))</f>
        <v>0</v>
      </c>
      <c r="FV6" s="20">
        <f>MAX(0,INT((Sheet1!V9-FU6*128)/64))</f>
        <v>0</v>
      </c>
      <c r="FW6" s="20">
        <f>MAX(0,INT((Sheet1!V9-FU6*128-FV6*64)/32))</f>
        <v>0</v>
      </c>
      <c r="FX6" s="20">
        <f>MAX(0,INT((Sheet1!V9-FU6*128-FV6*64-FW6*32)/16))</f>
        <v>0</v>
      </c>
      <c r="FY6" s="20">
        <f>MAX(0,INT((Sheet1!V9-FU6*128-FV6*64-FW6*32-FX6*16)/8))</f>
        <v>0</v>
      </c>
      <c r="FZ6" s="20">
        <f>MAX(0,INT((Sheet1!V9-FU6*128-FV6*64-FW6*32-FX6*16-FY6*8)/4))</f>
        <v>0</v>
      </c>
      <c r="GA6" s="20">
        <f>MAX(0,INT((Sheet1!V9-FU6*128-FV6*64-FW6*32-FX6*16-FY6*8-FZ6*4)/2))</f>
        <v>0</v>
      </c>
      <c r="GB6" s="20">
        <f>MAX(0,INT((Sheet1!V9-FU6*128-FV6*64-FW6*32-FX6*16-FY6*8-FZ6*4-GA6*2)/1))</f>
        <v>0</v>
      </c>
      <c r="GD6" s="22">
        <f aca="true" t="shared" si="47" ref="GD6:GK6">IF(OR(AND(DJ1=DJ6,ET6=0),ET6=1),1,0)</f>
        <v>1</v>
      </c>
      <c r="GE6" s="22">
        <f t="shared" si="47"/>
        <v>1</v>
      </c>
      <c r="GF6" s="22">
        <f t="shared" si="47"/>
        <v>1</v>
      </c>
      <c r="GG6" s="22">
        <f t="shared" si="47"/>
        <v>1</v>
      </c>
      <c r="GH6" s="22">
        <f t="shared" si="47"/>
        <v>1</v>
      </c>
      <c r="GI6" s="22">
        <f t="shared" si="47"/>
        <v>1</v>
      </c>
      <c r="GJ6" s="22">
        <f t="shared" si="47"/>
        <v>1</v>
      </c>
      <c r="GK6" s="22">
        <f t="shared" si="47"/>
        <v>1</v>
      </c>
      <c r="GL6" s="21" t="s">
        <v>102</v>
      </c>
      <c r="GM6" s="22">
        <f aca="true" t="shared" si="48" ref="GM6:GT6">IF(OR(AND(DS1=DS6,FC6=0),FC6=1),1,0)</f>
        <v>1</v>
      </c>
      <c r="GN6" s="22">
        <f t="shared" si="48"/>
        <v>1</v>
      </c>
      <c r="GO6" s="22">
        <f t="shared" si="48"/>
        <v>1</v>
      </c>
      <c r="GP6" s="22">
        <f t="shared" si="48"/>
        <v>1</v>
      </c>
      <c r="GQ6" s="22">
        <f t="shared" si="48"/>
        <v>1</v>
      </c>
      <c r="GR6" s="22">
        <f t="shared" si="48"/>
        <v>1</v>
      </c>
      <c r="GS6" s="22">
        <f t="shared" si="48"/>
        <v>1</v>
      </c>
      <c r="GT6" s="22">
        <f t="shared" si="48"/>
        <v>1</v>
      </c>
      <c r="GU6" s="21" t="s">
        <v>103</v>
      </c>
      <c r="GV6" s="22">
        <f aca="true" t="shared" si="49" ref="GV6:HC6">IF(OR(AND(EB1=EB6,FL6=0),FL6=1),1,0)</f>
        <v>1</v>
      </c>
      <c r="GW6" s="22">
        <f t="shared" si="49"/>
        <v>1</v>
      </c>
      <c r="GX6" s="22">
        <f t="shared" si="49"/>
        <v>1</v>
      </c>
      <c r="GY6" s="22">
        <f t="shared" si="49"/>
        <v>1</v>
      </c>
      <c r="GZ6" s="22">
        <f t="shared" si="49"/>
        <v>1</v>
      </c>
      <c r="HA6" s="22">
        <f t="shared" si="49"/>
        <v>1</v>
      </c>
      <c r="HB6" s="22">
        <f t="shared" si="49"/>
        <v>1</v>
      </c>
      <c r="HC6" s="22">
        <f t="shared" si="49"/>
        <v>1</v>
      </c>
      <c r="HD6" s="21" t="s">
        <v>104</v>
      </c>
      <c r="HE6" s="22">
        <f aca="true" t="shared" si="50" ref="HE6:HL6">IF(OR(AND(EK1=EK6,FU6=0),FU6=1),1,0)</f>
        <v>1</v>
      </c>
      <c r="HF6" s="22">
        <f t="shared" si="50"/>
        <v>1</v>
      </c>
      <c r="HG6" s="22">
        <f t="shared" si="50"/>
        <v>1</v>
      </c>
      <c r="HH6" s="22">
        <f t="shared" si="50"/>
        <v>1</v>
      </c>
      <c r="HI6" s="22">
        <f t="shared" si="50"/>
        <v>1</v>
      </c>
      <c r="HJ6" s="22">
        <f t="shared" si="50"/>
        <v>1</v>
      </c>
      <c r="HK6" s="22">
        <f t="shared" si="50"/>
        <v>1</v>
      </c>
      <c r="HL6" s="22">
        <f t="shared" si="50"/>
        <v>1</v>
      </c>
      <c r="HM6" s="23">
        <f t="shared" si="13"/>
        <v>255</v>
      </c>
      <c r="HN6" s="23">
        <f t="shared" si="14"/>
        <v>255</v>
      </c>
      <c r="HO6" s="23">
        <f t="shared" si="15"/>
        <v>255</v>
      </c>
      <c r="HP6" s="23">
        <f t="shared" si="16"/>
        <v>255</v>
      </c>
      <c r="HQ6" s="2">
        <f>IF(OR(Sheet1!X2=Sheet1!X9,Sheet1!X9=""),1,0)</f>
        <v>1</v>
      </c>
      <c r="HR6" s="24" t="str">
        <f t="shared" si="17"/>
        <v>Pass</v>
      </c>
      <c r="HS6" s="24" t="str">
        <f t="shared" si="18"/>
        <v>Pass</v>
      </c>
    </row>
    <row r="7" spans="1:227" ht="12.75">
      <c r="A7" s="16">
        <f>MAX(0,INT(Sheet1!B10/128))</f>
        <v>0</v>
      </c>
      <c r="B7" s="16">
        <f>MAX(0,INT((Sheet1!B10-A7*128)/64))</f>
        <v>0</v>
      </c>
      <c r="C7" s="16">
        <f>MAX(0,INT((Sheet1!B10-A7*128-B7*64)/32))</f>
        <v>0</v>
      </c>
      <c r="D7" s="16">
        <f>MAX(0,INT((Sheet1!B10-A7*128-B7*64-C7*32)/16))</f>
        <v>0</v>
      </c>
      <c r="E7" s="16">
        <f>MAX(0,INT((Sheet1!B10-A7*128-B7*64-C7*32-D7*16)/8))</f>
        <v>0</v>
      </c>
      <c r="F7" s="16">
        <f>MAX(0,INT((Sheet1!B10-A7*128-B7*64-C7*32-D7*16-E7*8)/4))</f>
        <v>0</v>
      </c>
      <c r="G7" s="16">
        <f>MAX(0,INT((Sheet1!B10-A7*128-B7*64-C7*32-D7*16-E7*8-F7*4)/2))</f>
        <v>0</v>
      </c>
      <c r="H7" s="16">
        <f>MAX(0,INT((Sheet1!B10-A7*128-B7*64-C7*32-D7*16-E7*8-F7*4-G7*2)/1))</f>
        <v>0</v>
      </c>
      <c r="I7" s="21" t="s">
        <v>105</v>
      </c>
      <c r="J7" s="16">
        <f>MAX(0,INT(Sheet1!C10/128))</f>
        <v>0</v>
      </c>
      <c r="K7" s="16">
        <f>MAX(0,INT((Sheet1!C10-J7*128)/64))</f>
        <v>0</v>
      </c>
      <c r="L7" s="16">
        <f>MAX(0,INT((Sheet1!C10-J7*128-K7*64)/32))</f>
        <v>0</v>
      </c>
      <c r="M7" s="16">
        <f>MAX(0,INT((Sheet1!C10-J7*128-K7*64-L7*32)/16))</f>
        <v>0</v>
      </c>
      <c r="N7" s="16">
        <f>MAX(0,INT((Sheet1!C10-J7*128-K7*64-L7*32-M7*16)/8))</f>
        <v>0</v>
      </c>
      <c r="O7" s="16">
        <f>MAX(0,INT((Sheet1!C10-J7*128-K7*64-L7*32-M7*16-N7*8)/4))</f>
        <v>0</v>
      </c>
      <c r="P7" s="16">
        <f>MAX(0,INT((Sheet1!C10-J7*128-K7*64-L7*32-M7*16-N7*8-O7*4)/2))</f>
        <v>0</v>
      </c>
      <c r="Q7" s="16">
        <f>MAX(0,INT((Sheet1!C10-J7*128-K7*64-L7*32-M7*16-N7*8-O7*4-P7*2)/1))</f>
        <v>0</v>
      </c>
      <c r="R7" s="21" t="s">
        <v>106</v>
      </c>
      <c r="S7" s="16">
        <f>MAX(0,INT(Sheet1!D10/128))</f>
        <v>0</v>
      </c>
      <c r="T7" s="16">
        <f>MAX(0,INT((Sheet1!D10-S7*128)/64))</f>
        <v>0</v>
      </c>
      <c r="U7" s="16">
        <f>MAX(0,INT((Sheet1!D10-S7*128-T7*64)/32))</f>
        <v>0</v>
      </c>
      <c r="V7" s="16">
        <f>MAX(0,INT((Sheet1!D10-S7*128-T7*64-U7*32)/16))</f>
        <v>0</v>
      </c>
      <c r="W7" s="16">
        <f>MAX(0,INT((Sheet1!D10-S7*128-T7*64-U7*32-V7*16)/8))</f>
        <v>0</v>
      </c>
      <c r="X7" s="16">
        <f>MAX(0,INT((Sheet1!D10-S7*128-T7*64-U7*32-V7*16-W7*8)/4))</f>
        <v>0</v>
      </c>
      <c r="Y7" s="16">
        <f>MAX(0,INT((Sheet1!D10-S7*128-T7*64-U7*32-V7*16-W7*8-X7*4)/2))</f>
        <v>0</v>
      </c>
      <c r="Z7" s="16">
        <f>MAX(0,INT((Sheet1!D10-S7*128-T7*64-U7*32-V7*16-W7*8-X7*4-Y7*2)/1))</f>
        <v>0</v>
      </c>
      <c r="AA7" s="21" t="s">
        <v>107</v>
      </c>
      <c r="AB7" s="16">
        <f>MAX(0,INT(Sheet1!E10/128))</f>
        <v>0</v>
      </c>
      <c r="AC7" s="16">
        <f>MAX(0,INT((Sheet1!E10-AB7*128)/64))</f>
        <v>0</v>
      </c>
      <c r="AD7" s="16">
        <f>MAX(0,INT((Sheet1!E10-AB7*128-AC7*64)/32))</f>
        <v>0</v>
      </c>
      <c r="AE7" s="16">
        <f>MAX(0,INT((Sheet1!E10-AB7*128-AC7*64-AD7*32)/16))</f>
        <v>0</v>
      </c>
      <c r="AF7" s="16">
        <f>MAX(0,INT((Sheet1!E10-AB7*128-AC7*64-AD7*32-AE7*16)/8))</f>
        <v>0</v>
      </c>
      <c r="AG7" s="16">
        <f>MAX(0,INT((Sheet1!E10-AB7*128-AC7*64-AD7*32-AE7*16-AF7*8)/4))</f>
        <v>0</v>
      </c>
      <c r="AH7" s="16">
        <f>MAX(0,INT((Sheet1!E10-AB7*128-AC7*64-AD7*32-AE7*16-AF7*8-AG7*4)/2))</f>
        <v>0</v>
      </c>
      <c r="AI7" s="16">
        <f>MAX(0,INT((Sheet1!E10-AB7*128-AC7*64-AD7*32-AE7*16-AF7*8-AG7*4-AH7*2)/1))</f>
        <v>0</v>
      </c>
      <c r="AJ7" s="13"/>
      <c r="AK7" s="16">
        <f>MAX(0,INT(Sheet1!G10/128))</f>
        <v>0</v>
      </c>
      <c r="AL7" s="16">
        <f>MAX(0,INT((Sheet1!G10-AK7*128)/64))</f>
        <v>0</v>
      </c>
      <c r="AM7" s="16">
        <f>MAX(0,INT((Sheet1!G10-AK7*128-AL7*64)/32))</f>
        <v>0</v>
      </c>
      <c r="AN7" s="16">
        <f>MAX(0,INT((Sheet1!G10-AK7*128-AL7*64-AM7*32)/16))</f>
        <v>0</v>
      </c>
      <c r="AO7" s="16">
        <f>MAX(0,INT((Sheet1!G10-AK7*128-AL7*64-AM7*32-AN7*16)/8))</f>
        <v>0</v>
      </c>
      <c r="AP7" s="16">
        <f>MAX(0,INT((Sheet1!G10-AK7*128-AL7*64-AM7*32-AN7*16-AO7*8)/4))</f>
        <v>0</v>
      </c>
      <c r="AQ7" s="16">
        <f>MAX(0,INT((Sheet1!G10-AK7*128-AL7*64-AM7*32-AN7*16-AO7*8-AP7*4)/2))</f>
        <v>0</v>
      </c>
      <c r="AR7" s="16">
        <f>MAX(0,INT((Sheet1!G10-AK7*128-AL7*64-AM7*32-AN7*16-AO7*8-AP7*4-AQ7*2)/1))</f>
        <v>0</v>
      </c>
      <c r="AS7" s="21" t="s">
        <v>108</v>
      </c>
      <c r="AT7" s="16">
        <f>MAX(0,INT(Sheet1!H10/128))</f>
        <v>0</v>
      </c>
      <c r="AU7" s="16">
        <f>MAX(0,INT((Sheet1!H10-AT7*128)/64))</f>
        <v>0</v>
      </c>
      <c r="AV7" s="16">
        <f>MAX(0,INT((Sheet1!H10-AT7*128-AU7*64)/32))</f>
        <v>0</v>
      </c>
      <c r="AW7" s="16">
        <f>MAX(0,INT((Sheet1!H10-AT7*128-AU7*64-AV7*32)/16))</f>
        <v>0</v>
      </c>
      <c r="AX7" s="16">
        <f>MAX(0,INT((Sheet1!H10-AT7*128-AU7*64-AV7*32-AW7*16)/8))</f>
        <v>0</v>
      </c>
      <c r="AY7" s="16">
        <f>MAX(0,INT((Sheet1!H10-AT7*128-AU7*64-AV7*32-AW7*16-AX7*8)/4))</f>
        <v>0</v>
      </c>
      <c r="AZ7" s="16">
        <f>MAX(0,INT((Sheet1!H10-AT7*128-AU7*64-AV7*32-AW7*16-AX7*8-AY7*4)/2))</f>
        <v>0</v>
      </c>
      <c r="BA7" s="16">
        <f>MAX(0,INT((Sheet1!H10-AT7*128-AU7*64-AV7*32-AW7*16-AX7*8-AY7*4-AZ7*2)/1))</f>
        <v>0</v>
      </c>
      <c r="BB7" s="21" t="s">
        <v>109</v>
      </c>
      <c r="BC7" s="16">
        <f>MAX(0,INT(Sheet1!I10/128))</f>
        <v>0</v>
      </c>
      <c r="BD7" s="16">
        <f>MAX(0,INT((Sheet1!I10-BC7*128)/64))</f>
        <v>0</v>
      </c>
      <c r="BE7" s="16">
        <f>MAX(0,INT((Sheet1!I10-BC7*128-BD7*64)/32))</f>
        <v>0</v>
      </c>
      <c r="BF7" s="16">
        <f>MAX(0,INT((Sheet1!I10-BC7*128-BD7*64-BE7*32)/16))</f>
        <v>0</v>
      </c>
      <c r="BG7" s="16">
        <f>MAX(0,INT((Sheet1!I10-BC7*128-BD7*64-BE7*32-BF7*16)/8))</f>
        <v>0</v>
      </c>
      <c r="BH7" s="16">
        <f>MAX(0,INT((Sheet1!I10-BC7*128-BD7*64-BE7*32-BF7*16-BG7*8)/4))</f>
        <v>0</v>
      </c>
      <c r="BI7" s="16">
        <f>MAX(0,INT((Sheet1!I10-BC7*128-BD7*64-BE7*32-BF7*16-BG7*8-BH7*4)/2))</f>
        <v>0</v>
      </c>
      <c r="BJ7" s="16">
        <f>MAX(0,INT((Sheet1!I10-BC7*128-BD7*64-BE7*32-BF7*16-BG7*8-BH7*4-BI7*2)/1))</f>
        <v>0</v>
      </c>
      <c r="BK7" s="21" t="s">
        <v>110</v>
      </c>
      <c r="BL7" s="16">
        <f>MAX(0,INT(Sheet1!J10/128))</f>
        <v>0</v>
      </c>
      <c r="BM7" s="16">
        <f>MAX(0,INT((Sheet1!J10-BL7*128)/64))</f>
        <v>0</v>
      </c>
      <c r="BN7" s="16">
        <f>MAX(0,INT((Sheet1!J10-BL7*128-BM7*64)/32))</f>
        <v>0</v>
      </c>
      <c r="BO7" s="16">
        <f>MAX(0,INT((Sheet1!J10-BL7*128-BM7*64-BN7*32)/16))</f>
        <v>0</v>
      </c>
      <c r="BP7" s="16">
        <f>MAX(0,INT((Sheet1!J10-BL7*128-BM7*64-BN7*32-BO7*16)/8))</f>
        <v>0</v>
      </c>
      <c r="BQ7" s="16">
        <f>MAX(0,INT((Sheet1!J10-BL7*128-BM7*64-BN7*32-BO7*16-BP7*8)/4))</f>
        <v>0</v>
      </c>
      <c r="BR7" s="16">
        <f>MAX(0,INT((Sheet1!J10-BL7*128-BM7*64-BN7*32-BO7*16-BP7*8-BQ7*4)/2))</f>
        <v>0</v>
      </c>
      <c r="BS7" s="16">
        <f>MAX(0,INT((Sheet1!J10-BL7*128-BM7*64-BN7*32-BO7*16-BP7*8-BQ7*4-BR7*2)/1))</f>
        <v>0</v>
      </c>
      <c r="BU7" s="22">
        <f aca="true" t="shared" si="51" ref="BU7:CB7">IF(OR(AND(A1=A7,AK7=0),AK7=1),1,0)</f>
        <v>1</v>
      </c>
      <c r="BV7" s="22">
        <f t="shared" si="51"/>
        <v>1</v>
      </c>
      <c r="BW7" s="22">
        <f t="shared" si="51"/>
        <v>1</v>
      </c>
      <c r="BX7" s="22">
        <f t="shared" si="51"/>
        <v>1</v>
      </c>
      <c r="BY7" s="22">
        <f t="shared" si="51"/>
        <v>1</v>
      </c>
      <c r="BZ7" s="22">
        <f t="shared" si="51"/>
        <v>1</v>
      </c>
      <c r="CA7" s="22">
        <f t="shared" si="51"/>
        <v>1</v>
      </c>
      <c r="CB7" s="22">
        <f t="shared" si="51"/>
        <v>1</v>
      </c>
      <c r="CC7" s="21" t="s">
        <v>111</v>
      </c>
      <c r="CD7" s="22">
        <f aca="true" t="shared" si="52" ref="CD7:CK7">IF(OR(AND(J1=J7,AT7=0),AT7=1),1,0)</f>
        <v>1</v>
      </c>
      <c r="CE7" s="22">
        <f t="shared" si="52"/>
        <v>1</v>
      </c>
      <c r="CF7" s="22">
        <f t="shared" si="52"/>
        <v>1</v>
      </c>
      <c r="CG7" s="22">
        <f t="shared" si="52"/>
        <v>1</v>
      </c>
      <c r="CH7" s="22">
        <f t="shared" si="52"/>
        <v>1</v>
      </c>
      <c r="CI7" s="22">
        <f t="shared" si="52"/>
        <v>1</v>
      </c>
      <c r="CJ7" s="22">
        <f t="shared" si="52"/>
        <v>1</v>
      </c>
      <c r="CK7" s="22">
        <f t="shared" si="52"/>
        <v>1</v>
      </c>
      <c r="CL7" s="21" t="s">
        <v>112</v>
      </c>
      <c r="CM7" s="22">
        <f aca="true" t="shared" si="53" ref="CM7:CT7">IF(OR(AND(S1=S7,BC7=0),BC7=1),1,0)</f>
        <v>1</v>
      </c>
      <c r="CN7" s="22">
        <f t="shared" si="53"/>
        <v>1</v>
      </c>
      <c r="CO7" s="22">
        <f t="shared" si="53"/>
        <v>1</v>
      </c>
      <c r="CP7" s="22">
        <f t="shared" si="53"/>
        <v>1</v>
      </c>
      <c r="CQ7" s="22">
        <f t="shared" si="53"/>
        <v>1</v>
      </c>
      <c r="CR7" s="22">
        <f t="shared" si="53"/>
        <v>1</v>
      </c>
      <c r="CS7" s="22">
        <f t="shared" si="53"/>
        <v>1</v>
      </c>
      <c r="CT7" s="22">
        <f t="shared" si="53"/>
        <v>1</v>
      </c>
      <c r="CU7" s="21" t="s">
        <v>113</v>
      </c>
      <c r="CV7" s="22">
        <f aca="true" t="shared" si="54" ref="CV7:DC7">IF(OR(AND(AB1=AB7,BL7=0),BL7=1),1,0)</f>
        <v>1</v>
      </c>
      <c r="CW7" s="22">
        <f t="shared" si="54"/>
        <v>1</v>
      </c>
      <c r="CX7" s="22">
        <f t="shared" si="54"/>
        <v>1</v>
      </c>
      <c r="CY7" s="22">
        <f t="shared" si="54"/>
        <v>1</v>
      </c>
      <c r="CZ7" s="22">
        <f t="shared" si="54"/>
        <v>1</v>
      </c>
      <c r="DA7" s="22">
        <f t="shared" si="54"/>
        <v>1</v>
      </c>
      <c r="DB7" s="22">
        <f t="shared" si="54"/>
        <v>1</v>
      </c>
      <c r="DC7" s="22">
        <f t="shared" si="54"/>
        <v>1</v>
      </c>
      <c r="DD7" s="23">
        <f t="shared" si="4"/>
        <v>255</v>
      </c>
      <c r="DE7" s="23">
        <f t="shared" si="5"/>
        <v>255</v>
      </c>
      <c r="DF7" s="23">
        <f t="shared" si="6"/>
        <v>255</v>
      </c>
      <c r="DG7" s="23">
        <f t="shared" si="7"/>
        <v>255</v>
      </c>
      <c r="DH7" s="2">
        <f>IF(OR(Sheet1!L2=Sheet1!L10,Sheet1!L10=""),1,0)</f>
        <v>1</v>
      </c>
      <c r="DI7" s="24" t="str">
        <f t="shared" si="8"/>
        <v>Pass</v>
      </c>
      <c r="DJ7" s="19">
        <f>MAX(0,INT(Sheet1!N10/128))</f>
        <v>0</v>
      </c>
      <c r="DK7" s="20">
        <f>MAX(0,INT((Sheet1!N10-DJ7*128)/64))</f>
        <v>0</v>
      </c>
      <c r="DL7" s="20">
        <f>MAX(0,INT((Sheet1!N10-DJ7*128-DK7*64)/32))</f>
        <v>0</v>
      </c>
      <c r="DM7" s="20">
        <f>MAX(0,INT((Sheet1!N10-DJ7*128-DK7*64-DL7*32)/16))</f>
        <v>0</v>
      </c>
      <c r="DN7" s="20">
        <f>MAX(0,INT((Sheet1!N10-DJ7*128-DK7*64-DL7*32-DM7*16)/8))</f>
        <v>0</v>
      </c>
      <c r="DO7" s="20">
        <f>MAX(0,INT((Sheet1!N10-DJ7*128-DK7*64-DL7*32-DM7*16-DN7*8)/4))</f>
        <v>0</v>
      </c>
      <c r="DP7" s="20">
        <f>MAX(0,INT((Sheet1!N10-DJ7*128-DK7*64-DL7*32-DM7*16-DN7*8-DO7*4)/2))</f>
        <v>0</v>
      </c>
      <c r="DQ7" s="20">
        <f>MAX(0,INT((Sheet1!N10-DJ7*128-DK7*64-DL7*32-DM7*16-DN7*8-DO7*4-DP7*2)/1))</f>
        <v>0</v>
      </c>
      <c r="DR7" s="20" t="s">
        <v>114</v>
      </c>
      <c r="DS7" s="20">
        <f>MAX(0,INT(Sheet1!O10/128))</f>
        <v>0</v>
      </c>
      <c r="DT7" s="20">
        <f>MAX(0,INT((Sheet1!O10-DS7*128)/64))</f>
        <v>0</v>
      </c>
      <c r="DU7" s="20">
        <f>MAX(0,INT((Sheet1!O10-DS7*128-DT7*64)/32))</f>
        <v>0</v>
      </c>
      <c r="DV7" s="20">
        <f>MAX(0,INT((Sheet1!O10-DS7*128-DT7*64-DU7*32)/16))</f>
        <v>0</v>
      </c>
      <c r="DW7" s="20">
        <f>MAX(0,INT((Sheet1!O10-DS7*128-DT7*64-DU7*32-DV7*16)/8))</f>
        <v>0</v>
      </c>
      <c r="DX7" s="20">
        <f>MAX(0,INT((Sheet1!O10-DS7*128-DT7*64-DU7*32-DV7*16-DW7*8)/4))</f>
        <v>0</v>
      </c>
      <c r="DY7" s="20">
        <f>MAX(0,INT((Sheet1!O10-DS7*128-DT7*64-DU7*32-DV7*16-DW7*8-DX7*4)/2))</f>
        <v>0</v>
      </c>
      <c r="DZ7" s="20">
        <f>MAX(0,INT((Sheet1!O10-DS7*128-DT7*64-DU7*32-DV7*16-DW7*8-DX7*4-DY7*2)/1))</f>
        <v>0</v>
      </c>
      <c r="EA7" s="21" t="s">
        <v>115</v>
      </c>
      <c r="EB7" s="20">
        <f>MAX(0,INT(Sheet1!P10/128))</f>
        <v>0</v>
      </c>
      <c r="EC7" s="20">
        <f>MAX(0,INT((Sheet1!P10-EB7*128)/64))</f>
        <v>0</v>
      </c>
      <c r="ED7" s="20">
        <f>MAX(0,INT((Sheet1!P10-EB7*128-EC7*64)/32))</f>
        <v>0</v>
      </c>
      <c r="EE7" s="20">
        <f>MAX(0,INT((Sheet1!P10-EB7*128-EC7*64-ED7*32)/16))</f>
        <v>0</v>
      </c>
      <c r="EF7" s="20">
        <f>MAX(0,INT((Sheet1!P10-EB7*128-EC7*64-ED7*32-EE7*16)/8))</f>
        <v>0</v>
      </c>
      <c r="EG7" s="20">
        <f>MAX(0,INT((Sheet1!P10-EB7*128-EC7*64-ED7*32-EE7*16-EF7*8)/4))</f>
        <v>0</v>
      </c>
      <c r="EH7" s="20">
        <f>MAX(0,INT((Sheet1!P10-EB7*128-EC7*64-ED7*32-EE7*16-EF7*8-EG7*4)/2))</f>
        <v>0</v>
      </c>
      <c r="EI7" s="20">
        <f>MAX(0,INT((Sheet1!P10-EB7*128-EC7*64-ED7*32-EE7*16-EF7*8-EG7*4-EH7*2)/1))</f>
        <v>0</v>
      </c>
      <c r="EJ7" s="21" t="s">
        <v>116</v>
      </c>
      <c r="EK7" s="20">
        <f>MAX(0,INT(Sheet1!Q10/128))</f>
        <v>0</v>
      </c>
      <c r="EL7" s="20">
        <f>MAX(0,INT((Sheet1!Q10-EK7*128)/64))</f>
        <v>0</v>
      </c>
      <c r="EM7" s="20">
        <f>MAX(0,INT((Sheet1!Q10-EK7*128-EL7*64)/32))</f>
        <v>0</v>
      </c>
      <c r="EN7" s="20">
        <f>MAX(0,INT((Sheet1!Q10-EK7*128-EL7*64-EM7*32)/16))</f>
        <v>0</v>
      </c>
      <c r="EO7" s="20">
        <f>MAX(0,INT((Sheet1!Q10-EK7*128-EL7*64-EM7*32-EN7*16)/8))</f>
        <v>0</v>
      </c>
      <c r="EP7" s="20">
        <f>MAX(0,INT((Sheet1!Q10-EK7*128-EL7*64-EM7*32-EN7*16-EO7*8)/4))</f>
        <v>0</v>
      </c>
      <c r="EQ7" s="20">
        <f>MAX(0,INT((Sheet1!Q10-EK7*128-EL7*64-EM7*32-EN7*16-EO7*8-EP7*4)/2))</f>
        <v>0</v>
      </c>
      <c r="ER7" s="20">
        <f>MAX(0,INT((Sheet1!Q10-EK7*128-EL7*64-EM7*32-EN7*16-EO7*8-EP7*4-EQ7*2)/1))</f>
        <v>0</v>
      </c>
      <c r="ET7" s="19">
        <f>MAX(0,INT(Sheet1!S10/128))</f>
        <v>0</v>
      </c>
      <c r="EU7" s="20">
        <f>MAX(0,INT((Sheet1!S10-ET7*128)/64))</f>
        <v>0</v>
      </c>
      <c r="EV7" s="20">
        <f>MAX(0,INT((Sheet1!S10-ET7*128-EU7*64)/32))</f>
        <v>0</v>
      </c>
      <c r="EW7" s="20">
        <f>MAX(0,INT((Sheet1!S10-ET7*128-EU7*64-EV7*32)/16))</f>
        <v>0</v>
      </c>
      <c r="EX7" s="20">
        <f>MAX(0,INT((Sheet1!S10-ET7*128-EU7*64-EV7*32-EW7*16)/8))</f>
        <v>0</v>
      </c>
      <c r="EY7" s="20">
        <f>MAX(0,INT((Sheet1!S10-ET7*128-EU7*64-EV7*32-EW7*16-EX7*8)/4))</f>
        <v>0</v>
      </c>
      <c r="EZ7" s="20">
        <f>MAX(0,INT((Sheet1!S10-ET7*128-EU7*64-EV7*32-EW7*16-EX7*8-EY7*4)/2))</f>
        <v>0</v>
      </c>
      <c r="FA7" s="20">
        <f>MAX(0,INT((Sheet1!S10-ET7*128-EU7*64-EV7*32-EW7*16-EX7*8-EY7*4-EZ7*2)/1))</f>
        <v>0</v>
      </c>
      <c r="FB7" s="21" t="s">
        <v>117</v>
      </c>
      <c r="FC7" s="20">
        <f>MAX(0,INT(Sheet1!T10/128))</f>
        <v>0</v>
      </c>
      <c r="FD7" s="20">
        <f>MAX(0,INT((Sheet1!T10-FC7*128)/64))</f>
        <v>0</v>
      </c>
      <c r="FE7" s="20">
        <f>MAX(0,INT((Sheet1!T10-FC7*128-FD7*64)/32))</f>
        <v>0</v>
      </c>
      <c r="FF7" s="20">
        <f>MAX(0,INT((Sheet1!T10-FC7*128-FD7*64-FE7*32)/16))</f>
        <v>0</v>
      </c>
      <c r="FG7" s="20">
        <f>MAX(0,INT((Sheet1!T10-FC7*128-FD7*64-FE7*32-FF7*16)/8))</f>
        <v>0</v>
      </c>
      <c r="FH7" s="20">
        <f>MAX(0,INT((Sheet1!T10-FC7*128-FD7*64-FE7*32-FF7*16-FG7*8)/4))</f>
        <v>0</v>
      </c>
      <c r="FI7" s="20">
        <f>MAX(0,INT((Sheet1!T10-FC7*128-FD7*64-FE7*32-FF7*16-FG7*8-FH7*4)/2))</f>
        <v>0</v>
      </c>
      <c r="FJ7" s="20">
        <f>MAX(0,INT((Sheet1!T10-FC7*128-FD7*64-FE7*32-FF7*16-FG7*8-FH7*4-FI7*2)/1))</f>
        <v>0</v>
      </c>
      <c r="FK7" s="21" t="s">
        <v>118</v>
      </c>
      <c r="FL7" s="20">
        <f>MAX(0,INT(Sheet1!U10/128))</f>
        <v>0</v>
      </c>
      <c r="FM7" s="20">
        <f>MAX(0,INT((Sheet1!U10-FL7*128)/64))</f>
        <v>0</v>
      </c>
      <c r="FN7" s="20">
        <f>MAX(0,INT((Sheet1!U10-FL7*128-FM7*64)/32))</f>
        <v>0</v>
      </c>
      <c r="FO7" s="20">
        <f>MAX(0,INT((Sheet1!U10-FL7*128-FM7*64-FN7*32)/16))</f>
        <v>0</v>
      </c>
      <c r="FP7" s="20">
        <f>MAX(0,INT((Sheet1!U10-FL7*128-FM7*64-FN7*32-FO7*16)/8))</f>
        <v>0</v>
      </c>
      <c r="FQ7" s="20">
        <f>MAX(0,INT((Sheet1!U10-FL7*128-FM7*64-FN7*32-FO7*16-FP7*8)/4))</f>
        <v>0</v>
      </c>
      <c r="FR7" s="20">
        <f>MAX(0,INT((Sheet1!U10-FL7*128-FM7*64-FN7*32-FO7*16-FP7*8-FQ7*4)/2))</f>
        <v>0</v>
      </c>
      <c r="FS7" s="20">
        <f>MAX(0,INT((Sheet1!U10-FL7*128-FM7*64-FN7*32-FO7*16-FP7*8-FQ7*4-FR7*2)/1))</f>
        <v>0</v>
      </c>
      <c r="FT7" s="21" t="s">
        <v>119</v>
      </c>
      <c r="FU7" s="20">
        <f>MAX(0,INT(Sheet1!V10/128))</f>
        <v>0</v>
      </c>
      <c r="FV7" s="20">
        <f>MAX(0,INT((Sheet1!V10-FU7*128)/64))</f>
        <v>0</v>
      </c>
      <c r="FW7" s="20">
        <f>MAX(0,INT((Sheet1!V10-FU7*128-FV7*64)/32))</f>
        <v>0</v>
      </c>
      <c r="FX7" s="20">
        <f>MAX(0,INT((Sheet1!V10-FU7*128-FV7*64-FW7*32)/16))</f>
        <v>0</v>
      </c>
      <c r="FY7" s="20">
        <f>MAX(0,INT((Sheet1!V10-FU7*128-FV7*64-FW7*32-FX7*16)/8))</f>
        <v>0</v>
      </c>
      <c r="FZ7" s="20">
        <f>MAX(0,INT((Sheet1!V10-FU7*128-FV7*64-FW7*32-FX7*16-FY7*8)/4))</f>
        <v>0</v>
      </c>
      <c r="GA7" s="20">
        <f>MAX(0,INT((Sheet1!V10-FU7*128-FV7*64-FW7*32-FX7*16-FY7*8-FZ7*4)/2))</f>
        <v>0</v>
      </c>
      <c r="GB7" s="20">
        <f>MAX(0,INT((Sheet1!V10-FU7*128-FV7*64-FW7*32-FX7*16-FY7*8-FZ7*4-GA7*2)/1))</f>
        <v>0</v>
      </c>
      <c r="GD7" s="22">
        <f aca="true" t="shared" si="55" ref="GD7:GK7">IF(OR(AND(DJ1=DJ7,ET7=0),ET7=1),1,0)</f>
        <v>1</v>
      </c>
      <c r="GE7" s="22">
        <f t="shared" si="55"/>
        <v>1</v>
      </c>
      <c r="GF7" s="22">
        <f t="shared" si="55"/>
        <v>1</v>
      </c>
      <c r="GG7" s="22">
        <f t="shared" si="55"/>
        <v>1</v>
      </c>
      <c r="GH7" s="22">
        <f t="shared" si="55"/>
        <v>1</v>
      </c>
      <c r="GI7" s="22">
        <f t="shared" si="55"/>
        <v>1</v>
      </c>
      <c r="GJ7" s="22">
        <f t="shared" si="55"/>
        <v>1</v>
      </c>
      <c r="GK7" s="22">
        <f t="shared" si="55"/>
        <v>1</v>
      </c>
      <c r="GL7" s="21" t="s">
        <v>120</v>
      </c>
      <c r="GM7" s="22">
        <f aca="true" t="shared" si="56" ref="GM7:GT7">IF(OR(AND(DS1=DS7,FC7=0),FC7=1),1,0)</f>
        <v>1</v>
      </c>
      <c r="GN7" s="22">
        <f t="shared" si="56"/>
        <v>1</v>
      </c>
      <c r="GO7" s="22">
        <f t="shared" si="56"/>
        <v>1</v>
      </c>
      <c r="GP7" s="22">
        <f t="shared" si="56"/>
        <v>1</v>
      </c>
      <c r="GQ7" s="22">
        <f t="shared" si="56"/>
        <v>1</v>
      </c>
      <c r="GR7" s="22">
        <f t="shared" si="56"/>
        <v>1</v>
      </c>
      <c r="GS7" s="22">
        <f t="shared" si="56"/>
        <v>1</v>
      </c>
      <c r="GT7" s="22">
        <f t="shared" si="56"/>
        <v>1</v>
      </c>
      <c r="GU7" s="21" t="s">
        <v>121</v>
      </c>
      <c r="GV7" s="22">
        <f aca="true" t="shared" si="57" ref="GV7:HC7">IF(OR(AND(EB1=EB7,FL7=0),FL7=1),1,0)</f>
        <v>1</v>
      </c>
      <c r="GW7" s="22">
        <f t="shared" si="57"/>
        <v>1</v>
      </c>
      <c r="GX7" s="22">
        <f t="shared" si="57"/>
        <v>1</v>
      </c>
      <c r="GY7" s="22">
        <f t="shared" si="57"/>
        <v>1</v>
      </c>
      <c r="GZ7" s="22">
        <f t="shared" si="57"/>
        <v>1</v>
      </c>
      <c r="HA7" s="22">
        <f t="shared" si="57"/>
        <v>1</v>
      </c>
      <c r="HB7" s="22">
        <f t="shared" si="57"/>
        <v>1</v>
      </c>
      <c r="HC7" s="22">
        <f t="shared" si="57"/>
        <v>1</v>
      </c>
      <c r="HD7" s="21" t="s">
        <v>122</v>
      </c>
      <c r="HE7" s="22">
        <f aca="true" t="shared" si="58" ref="HE7:HL7">IF(OR(AND(EK1=EK7,FU7=0),FU7=1),1,0)</f>
        <v>1</v>
      </c>
      <c r="HF7" s="22">
        <f t="shared" si="58"/>
        <v>1</v>
      </c>
      <c r="HG7" s="22">
        <f t="shared" si="58"/>
        <v>1</v>
      </c>
      <c r="HH7" s="22">
        <f t="shared" si="58"/>
        <v>1</v>
      </c>
      <c r="HI7" s="22">
        <f t="shared" si="58"/>
        <v>1</v>
      </c>
      <c r="HJ7" s="22">
        <f t="shared" si="58"/>
        <v>1</v>
      </c>
      <c r="HK7" s="22">
        <f t="shared" si="58"/>
        <v>1</v>
      </c>
      <c r="HL7" s="22">
        <f t="shared" si="58"/>
        <v>1</v>
      </c>
      <c r="HM7" s="23">
        <f t="shared" si="13"/>
        <v>255</v>
      </c>
      <c r="HN7" s="23">
        <f t="shared" si="14"/>
        <v>255</v>
      </c>
      <c r="HO7" s="23">
        <f t="shared" si="15"/>
        <v>255</v>
      </c>
      <c r="HP7" s="23">
        <f t="shared" si="16"/>
        <v>255</v>
      </c>
      <c r="HQ7" s="2">
        <f>IF(OR(Sheet1!X2=Sheet1!X10,Sheet1!X10=""),1,0)</f>
        <v>1</v>
      </c>
      <c r="HR7" s="24" t="str">
        <f t="shared" si="17"/>
        <v>Pass</v>
      </c>
      <c r="HS7" s="24" t="str">
        <f t="shared" si="18"/>
        <v>Pass</v>
      </c>
    </row>
    <row r="8" spans="1:227" ht="12.75">
      <c r="A8" s="16">
        <f>MAX(0,INT(Sheet1!B11/128))</f>
        <v>0</v>
      </c>
      <c r="B8" s="16">
        <f>MAX(0,INT((Sheet1!B11-A8*128)/64))</f>
        <v>0</v>
      </c>
      <c r="C8" s="16">
        <f>MAX(0,INT((Sheet1!B11-A8*128-B8*64)/32))</f>
        <v>0</v>
      </c>
      <c r="D8" s="16">
        <f>MAX(0,INT((Sheet1!B11-A8*128-B8*64-C8*32)/16))</f>
        <v>0</v>
      </c>
      <c r="E8" s="16">
        <f>MAX(0,INT((Sheet1!B11-A8*128-B8*64-C8*32-D8*16)/8))</f>
        <v>0</v>
      </c>
      <c r="F8" s="16">
        <f>MAX(0,INT((Sheet1!B11-A8*128-B8*64-C8*32-D8*16-E8*8)/4))</f>
        <v>0</v>
      </c>
      <c r="G8" s="16">
        <f>MAX(0,INT((Sheet1!B11-A8*128-B8*64-C8*32-D8*16-E8*8-F8*4)/2))</f>
        <v>0</v>
      </c>
      <c r="H8" s="16">
        <f>MAX(0,INT((Sheet1!B11-A8*128-B8*64-C8*32-D8*16-E8*8-F8*4-G8*2)/1))</f>
        <v>0</v>
      </c>
      <c r="I8" s="21" t="s">
        <v>123</v>
      </c>
      <c r="J8" s="16">
        <f>MAX(0,INT(Sheet1!C11/128))</f>
        <v>0</v>
      </c>
      <c r="K8" s="16">
        <f>MAX(0,INT((Sheet1!C11-J8*128)/64))</f>
        <v>0</v>
      </c>
      <c r="L8" s="16">
        <f>MAX(0,INT((Sheet1!C11-J8*128-K8*64)/32))</f>
        <v>0</v>
      </c>
      <c r="M8" s="16">
        <f>MAX(0,INT((Sheet1!C11-J8*128-K8*64-L8*32)/16))</f>
        <v>0</v>
      </c>
      <c r="N8" s="16">
        <f>MAX(0,INT((Sheet1!C11-J8*128-K8*64-L8*32-M8*16)/8))</f>
        <v>0</v>
      </c>
      <c r="O8" s="16">
        <f>MAX(0,INT((Sheet1!C11-J8*128-K8*64-L8*32-M8*16-N8*8)/4))</f>
        <v>0</v>
      </c>
      <c r="P8" s="16">
        <f>MAX(0,INT((Sheet1!C11-J8*128-K8*64-L8*32-M8*16-N8*8-O8*4)/2))</f>
        <v>0</v>
      </c>
      <c r="Q8" s="16">
        <f>MAX(0,INT((Sheet1!C11-J8*128-K8*64-L8*32-M8*16-N8*8-O8*4-P8*2)/1))</f>
        <v>0</v>
      </c>
      <c r="R8" s="21" t="s">
        <v>124</v>
      </c>
      <c r="S8" s="16">
        <f>MAX(0,INT(Sheet1!D11/128))</f>
        <v>0</v>
      </c>
      <c r="T8" s="16">
        <f>MAX(0,INT((Sheet1!D11-S8*128)/64))</f>
        <v>0</v>
      </c>
      <c r="U8" s="16">
        <f>MAX(0,INT((Sheet1!D11-S8*128-T8*64)/32))</f>
        <v>0</v>
      </c>
      <c r="V8" s="16">
        <f>MAX(0,INT((Sheet1!D11-S8*128-T8*64-U8*32)/16))</f>
        <v>0</v>
      </c>
      <c r="W8" s="16">
        <f>MAX(0,INT((Sheet1!D11-S8*128-T8*64-U8*32-V8*16)/8))</f>
        <v>0</v>
      </c>
      <c r="X8" s="16">
        <f>MAX(0,INT((Sheet1!D11-S8*128-T8*64-U8*32-V8*16-W8*8)/4))</f>
        <v>0</v>
      </c>
      <c r="Y8" s="16">
        <f>MAX(0,INT((Sheet1!D11-S8*128-T8*64-U8*32-V8*16-W8*8-X8*4)/2))</f>
        <v>0</v>
      </c>
      <c r="Z8" s="16">
        <f>MAX(0,INT((Sheet1!D11-S8*128-T8*64-U8*32-V8*16-W8*8-X8*4-Y8*2)/1))</f>
        <v>0</v>
      </c>
      <c r="AA8" s="21" t="s">
        <v>125</v>
      </c>
      <c r="AB8" s="16">
        <f>MAX(0,INT(Sheet1!E11/128))</f>
        <v>0</v>
      </c>
      <c r="AC8" s="16">
        <f>MAX(0,INT((Sheet1!E11-AB8*128)/64))</f>
        <v>0</v>
      </c>
      <c r="AD8" s="16">
        <f>MAX(0,INT((Sheet1!E11-AB8*128-AC8*64)/32))</f>
        <v>0</v>
      </c>
      <c r="AE8" s="16">
        <f>MAX(0,INT((Sheet1!E11-AB8*128-AC8*64-AD8*32)/16))</f>
        <v>0</v>
      </c>
      <c r="AF8" s="16">
        <f>MAX(0,INT((Sheet1!E11-AB8*128-AC8*64-AD8*32-AE8*16)/8))</f>
        <v>0</v>
      </c>
      <c r="AG8" s="16">
        <f>MAX(0,INT((Sheet1!E11-AB8*128-AC8*64-AD8*32-AE8*16-AF8*8)/4))</f>
        <v>0</v>
      </c>
      <c r="AH8" s="16">
        <f>MAX(0,INT((Sheet1!E11-AB8*128-AC8*64-AD8*32-AE8*16-AF8*8-AG8*4)/2))</f>
        <v>0</v>
      </c>
      <c r="AI8" s="16">
        <f>MAX(0,INT((Sheet1!E11-AB8*128-AC8*64-AD8*32-AE8*16-AF8*8-AG8*4-AH8*2)/1))</f>
        <v>0</v>
      </c>
      <c r="AJ8" s="13"/>
      <c r="AK8" s="16">
        <f>MAX(0,INT(Sheet1!G11/128))</f>
        <v>0</v>
      </c>
      <c r="AL8" s="16">
        <f>MAX(0,INT((Sheet1!G11-AK8*128)/64))</f>
        <v>0</v>
      </c>
      <c r="AM8" s="16">
        <f>MAX(0,INT((Sheet1!G11-AK8*128-AL8*64)/32))</f>
        <v>0</v>
      </c>
      <c r="AN8" s="16">
        <f>MAX(0,INT((Sheet1!G11-AK8*128-AL8*64-AM8*32)/16))</f>
        <v>0</v>
      </c>
      <c r="AO8" s="16">
        <f>MAX(0,INT((Sheet1!G11-AK8*128-AL8*64-AM8*32-AN8*16)/8))</f>
        <v>0</v>
      </c>
      <c r="AP8" s="16">
        <f>MAX(0,INT((Sheet1!G11-AK8*128-AL8*64-AM8*32-AN8*16-AO8*8)/4))</f>
        <v>0</v>
      </c>
      <c r="AQ8" s="16">
        <f>MAX(0,INT((Sheet1!G11-AK8*128-AL8*64-AM8*32-AN8*16-AO8*8-AP8*4)/2))</f>
        <v>0</v>
      </c>
      <c r="AR8" s="16">
        <f>MAX(0,INT((Sheet1!G11-AK8*128-AL8*64-AM8*32-AN8*16-AO8*8-AP8*4-AQ8*2)/1))</f>
        <v>0</v>
      </c>
      <c r="AS8" s="21" t="s">
        <v>126</v>
      </c>
      <c r="AT8" s="16">
        <f>MAX(0,INT(Sheet1!H11/128))</f>
        <v>0</v>
      </c>
      <c r="AU8" s="16">
        <f>MAX(0,INT((Sheet1!H11-AT8*128)/64))</f>
        <v>0</v>
      </c>
      <c r="AV8" s="16">
        <f>MAX(0,INT((Sheet1!H11-AT8*128-AU8*64)/32))</f>
        <v>0</v>
      </c>
      <c r="AW8" s="16">
        <f>MAX(0,INT((Sheet1!H11-AT8*128-AU8*64-AV8*32)/16))</f>
        <v>0</v>
      </c>
      <c r="AX8" s="16">
        <f>MAX(0,INT((Sheet1!H11-AT8*128-AU8*64-AV8*32-AW8*16)/8))</f>
        <v>0</v>
      </c>
      <c r="AY8" s="16">
        <f>MAX(0,INT((Sheet1!H11-AT8*128-AU8*64-AV8*32-AW8*16-AX8*8)/4))</f>
        <v>0</v>
      </c>
      <c r="AZ8" s="16">
        <f>MAX(0,INT((Sheet1!H11-AT8*128-AU8*64-AV8*32-AW8*16-AX8*8-AY8*4)/2))</f>
        <v>0</v>
      </c>
      <c r="BA8" s="16">
        <f>MAX(0,INT((Sheet1!H11-AT8*128-AU8*64-AV8*32-AW8*16-AX8*8-AY8*4-AZ8*2)/1))</f>
        <v>0</v>
      </c>
      <c r="BB8" s="21" t="s">
        <v>127</v>
      </c>
      <c r="BC8" s="16">
        <f>MAX(0,INT(Sheet1!I11/128))</f>
        <v>0</v>
      </c>
      <c r="BD8" s="16">
        <f>MAX(0,INT((Sheet1!I11-BC8*128)/64))</f>
        <v>0</v>
      </c>
      <c r="BE8" s="16">
        <f>MAX(0,INT((Sheet1!I11-BC8*128-BD8*64)/32))</f>
        <v>0</v>
      </c>
      <c r="BF8" s="16">
        <f>MAX(0,INT((Sheet1!I11-BC8*128-BD8*64-BE8*32)/16))</f>
        <v>0</v>
      </c>
      <c r="BG8" s="16">
        <f>MAX(0,INT((Sheet1!I11-BC8*128-BD8*64-BE8*32-BF8*16)/8))</f>
        <v>0</v>
      </c>
      <c r="BH8" s="16">
        <f>MAX(0,INT((Sheet1!I11-BC8*128-BD8*64-BE8*32-BF8*16-BG8*8)/4))</f>
        <v>0</v>
      </c>
      <c r="BI8" s="16">
        <f>MAX(0,INT((Sheet1!I11-BC8*128-BD8*64-BE8*32-BF8*16-BG8*8-BH8*4)/2))</f>
        <v>0</v>
      </c>
      <c r="BJ8" s="16">
        <f>MAX(0,INT((Sheet1!I11-BC8*128-BD8*64-BE8*32-BF8*16-BG8*8-BH8*4-BI8*2)/1))</f>
        <v>0</v>
      </c>
      <c r="BK8" s="21" t="s">
        <v>128</v>
      </c>
      <c r="BL8" s="16">
        <f>MAX(0,INT(Sheet1!J11/128))</f>
        <v>0</v>
      </c>
      <c r="BM8" s="16">
        <f>MAX(0,INT((Sheet1!J11-BL8*128)/64))</f>
        <v>0</v>
      </c>
      <c r="BN8" s="16">
        <f>MAX(0,INT((Sheet1!J11-BL8*128-BM8*64)/32))</f>
        <v>0</v>
      </c>
      <c r="BO8" s="16">
        <f>MAX(0,INT((Sheet1!J11-BL8*128-BM8*64-BN8*32)/16))</f>
        <v>0</v>
      </c>
      <c r="BP8" s="16">
        <f>MAX(0,INT((Sheet1!J11-BL8*128-BM8*64-BN8*32-BO8*16)/8))</f>
        <v>0</v>
      </c>
      <c r="BQ8" s="16">
        <f>MAX(0,INT((Sheet1!J11-BL8*128-BM8*64-BN8*32-BO8*16-BP8*8)/4))</f>
        <v>0</v>
      </c>
      <c r="BR8" s="16">
        <f>MAX(0,INT((Sheet1!J11-BL8*128-BM8*64-BN8*32-BO8*16-BP8*8-BQ8*4)/2))</f>
        <v>0</v>
      </c>
      <c r="BS8" s="16">
        <f>MAX(0,INT((Sheet1!J11-BL8*128-BM8*64-BN8*32-BO8*16-BP8*8-BQ8*4-BR8*2)/1))</f>
        <v>0</v>
      </c>
      <c r="BU8" s="22">
        <f aca="true" t="shared" si="59" ref="BU8:CB8">IF(OR(AND(A1=A8,AK8=0),AK8=1),1,0)</f>
        <v>1</v>
      </c>
      <c r="BV8" s="22">
        <f t="shared" si="59"/>
        <v>1</v>
      </c>
      <c r="BW8" s="22">
        <f t="shared" si="59"/>
        <v>1</v>
      </c>
      <c r="BX8" s="22">
        <f t="shared" si="59"/>
        <v>1</v>
      </c>
      <c r="BY8" s="22">
        <f t="shared" si="59"/>
        <v>1</v>
      </c>
      <c r="BZ8" s="22">
        <f t="shared" si="59"/>
        <v>1</v>
      </c>
      <c r="CA8" s="22">
        <f t="shared" si="59"/>
        <v>1</v>
      </c>
      <c r="CB8" s="22">
        <f t="shared" si="59"/>
        <v>1</v>
      </c>
      <c r="CC8" s="21" t="s">
        <v>129</v>
      </c>
      <c r="CD8" s="22">
        <f aca="true" t="shared" si="60" ref="CD8:CK8">IF(OR(AND(J1=J8,AT8=0),AT8=1),1,0)</f>
        <v>1</v>
      </c>
      <c r="CE8" s="22">
        <f t="shared" si="60"/>
        <v>1</v>
      </c>
      <c r="CF8" s="22">
        <f t="shared" si="60"/>
        <v>1</v>
      </c>
      <c r="CG8" s="22">
        <f t="shared" si="60"/>
        <v>1</v>
      </c>
      <c r="CH8" s="22">
        <f t="shared" si="60"/>
        <v>1</v>
      </c>
      <c r="CI8" s="22">
        <f t="shared" si="60"/>
        <v>1</v>
      </c>
      <c r="CJ8" s="22">
        <f t="shared" si="60"/>
        <v>1</v>
      </c>
      <c r="CK8" s="22">
        <f t="shared" si="60"/>
        <v>1</v>
      </c>
      <c r="CL8" s="21" t="s">
        <v>130</v>
      </c>
      <c r="CM8" s="22">
        <f aca="true" t="shared" si="61" ref="CM8:CT8">IF(OR(AND(S1=S8,BC8=0),BC8=1),1,0)</f>
        <v>1</v>
      </c>
      <c r="CN8" s="22">
        <f t="shared" si="61"/>
        <v>1</v>
      </c>
      <c r="CO8" s="22">
        <f t="shared" si="61"/>
        <v>1</v>
      </c>
      <c r="CP8" s="22">
        <f t="shared" si="61"/>
        <v>1</v>
      </c>
      <c r="CQ8" s="22">
        <f t="shared" si="61"/>
        <v>1</v>
      </c>
      <c r="CR8" s="22">
        <f t="shared" si="61"/>
        <v>1</v>
      </c>
      <c r="CS8" s="22">
        <f t="shared" si="61"/>
        <v>1</v>
      </c>
      <c r="CT8" s="22">
        <f t="shared" si="61"/>
        <v>1</v>
      </c>
      <c r="CU8" s="21" t="s">
        <v>131</v>
      </c>
      <c r="CV8" s="22">
        <f aca="true" t="shared" si="62" ref="CV8:DC8">IF(OR(AND(AB1=AB8,BL8=0),BL8=1),1,0)</f>
        <v>1</v>
      </c>
      <c r="CW8" s="22">
        <f t="shared" si="62"/>
        <v>1</v>
      </c>
      <c r="CX8" s="22">
        <f t="shared" si="62"/>
        <v>1</v>
      </c>
      <c r="CY8" s="22">
        <f t="shared" si="62"/>
        <v>1</v>
      </c>
      <c r="CZ8" s="22">
        <f t="shared" si="62"/>
        <v>1</v>
      </c>
      <c r="DA8" s="22">
        <f t="shared" si="62"/>
        <v>1</v>
      </c>
      <c r="DB8" s="22">
        <f t="shared" si="62"/>
        <v>1</v>
      </c>
      <c r="DC8" s="22">
        <f t="shared" si="62"/>
        <v>1</v>
      </c>
      <c r="DD8" s="23">
        <f t="shared" si="4"/>
        <v>255</v>
      </c>
      <c r="DE8" s="23">
        <f t="shared" si="5"/>
        <v>255</v>
      </c>
      <c r="DF8" s="23">
        <f t="shared" si="6"/>
        <v>255</v>
      </c>
      <c r="DG8" s="23">
        <f t="shared" si="7"/>
        <v>255</v>
      </c>
      <c r="DH8" s="2">
        <f>IF(OR(Sheet1!L2=Sheet1!L11,Sheet1!L11=""),1,0)</f>
        <v>1</v>
      </c>
      <c r="DI8" s="24" t="str">
        <f t="shared" si="8"/>
        <v>Pass</v>
      </c>
      <c r="DJ8" s="19">
        <f>MAX(0,INT(Sheet1!N11/128))</f>
        <v>0</v>
      </c>
      <c r="DK8" s="20">
        <f>MAX(0,INT((Sheet1!N11-DJ8*128)/64))</f>
        <v>0</v>
      </c>
      <c r="DL8" s="20">
        <f>MAX(0,INT((Sheet1!N11-DJ8*128-DK8*64)/32))</f>
        <v>0</v>
      </c>
      <c r="DM8" s="20">
        <f>MAX(0,INT((Sheet1!N11-DJ8*128-DK8*64-DL8*32)/16))</f>
        <v>0</v>
      </c>
      <c r="DN8" s="20">
        <f>MAX(0,INT((Sheet1!N11-DJ8*128-DK8*64-DL8*32-DM8*16)/8))</f>
        <v>0</v>
      </c>
      <c r="DO8" s="20">
        <f>MAX(0,INT((Sheet1!N11-DJ8*128-DK8*64-DL8*32-DM8*16-DN8*8)/4))</f>
        <v>0</v>
      </c>
      <c r="DP8" s="20">
        <f>MAX(0,INT((Sheet1!N11-DJ8*128-DK8*64-DL8*32-DM8*16-DN8*8-DO8*4)/2))</f>
        <v>0</v>
      </c>
      <c r="DQ8" s="20">
        <f>MAX(0,INT((Sheet1!N11-DJ8*128-DK8*64-DL8*32-DM8*16-DN8*8-DO8*4-DP8*2)/1))</f>
        <v>0</v>
      </c>
      <c r="DR8" s="20" t="s">
        <v>132</v>
      </c>
      <c r="DS8" s="20">
        <f>MAX(0,INT(Sheet1!O11/128))</f>
        <v>0</v>
      </c>
      <c r="DT8" s="20">
        <f>MAX(0,INT((Sheet1!O11-DS8*128)/64))</f>
        <v>0</v>
      </c>
      <c r="DU8" s="20">
        <f>MAX(0,INT((Sheet1!O11-DS8*128-DT8*64)/32))</f>
        <v>0</v>
      </c>
      <c r="DV8" s="20">
        <f>MAX(0,INT((Sheet1!O11-DS8*128-DT8*64-DU8*32)/16))</f>
        <v>0</v>
      </c>
      <c r="DW8" s="20">
        <f>MAX(0,INT((Sheet1!O11-DS8*128-DT8*64-DU8*32-DV8*16)/8))</f>
        <v>0</v>
      </c>
      <c r="DX8" s="20">
        <f>MAX(0,INT((Sheet1!O11-DS8*128-DT8*64-DU8*32-DV8*16-DW8*8)/4))</f>
        <v>0</v>
      </c>
      <c r="DY8" s="20">
        <f>MAX(0,INT((Sheet1!O11-DS8*128-DT8*64-DU8*32-DV8*16-DW8*8-DX8*4)/2))</f>
        <v>0</v>
      </c>
      <c r="DZ8" s="20">
        <f>MAX(0,INT((Sheet1!O11-DS8*128-DT8*64-DU8*32-DV8*16-DW8*8-DX8*4-DY8*2)/1))</f>
        <v>0</v>
      </c>
      <c r="EA8" s="21" t="s">
        <v>133</v>
      </c>
      <c r="EB8" s="20">
        <f>MAX(0,INT(Sheet1!P11/128))</f>
        <v>0</v>
      </c>
      <c r="EC8" s="20">
        <f>MAX(0,INT((Sheet1!P11-EB8*128)/64))</f>
        <v>0</v>
      </c>
      <c r="ED8" s="20">
        <f>MAX(0,INT((Sheet1!P11-EB8*128-EC8*64)/32))</f>
        <v>0</v>
      </c>
      <c r="EE8" s="20">
        <f>MAX(0,INT((Sheet1!P11-EB8*128-EC8*64-ED8*32)/16))</f>
        <v>0</v>
      </c>
      <c r="EF8" s="20">
        <f>MAX(0,INT((Sheet1!P11-EB8*128-EC8*64-ED8*32-EE8*16)/8))</f>
        <v>0</v>
      </c>
      <c r="EG8" s="20">
        <f>MAX(0,INT((Sheet1!P11-EB8*128-EC8*64-ED8*32-EE8*16-EF8*8)/4))</f>
        <v>0</v>
      </c>
      <c r="EH8" s="20">
        <f>MAX(0,INT((Sheet1!P11-EB8*128-EC8*64-ED8*32-EE8*16-EF8*8-EG8*4)/2))</f>
        <v>0</v>
      </c>
      <c r="EI8" s="20">
        <f>MAX(0,INT((Sheet1!P11-EB8*128-EC8*64-ED8*32-EE8*16-EF8*8-EG8*4-EH8*2)/1))</f>
        <v>0</v>
      </c>
      <c r="EJ8" s="21" t="s">
        <v>134</v>
      </c>
      <c r="EK8" s="20">
        <f>MAX(0,INT(Sheet1!Q11/128))</f>
        <v>0</v>
      </c>
      <c r="EL8" s="20">
        <f>MAX(0,INT((Sheet1!Q11-EK8*128)/64))</f>
        <v>0</v>
      </c>
      <c r="EM8" s="20">
        <f>MAX(0,INT((Sheet1!Q11-EK8*128-EL8*64)/32))</f>
        <v>0</v>
      </c>
      <c r="EN8" s="20">
        <f>MAX(0,INT((Sheet1!Q11-EK8*128-EL8*64-EM8*32)/16))</f>
        <v>0</v>
      </c>
      <c r="EO8" s="20">
        <f>MAX(0,INT((Sheet1!Q11-EK8*128-EL8*64-EM8*32-EN8*16)/8))</f>
        <v>0</v>
      </c>
      <c r="EP8" s="20">
        <f>MAX(0,INT((Sheet1!Q11-EK8*128-EL8*64-EM8*32-EN8*16-EO8*8)/4))</f>
        <v>0</v>
      </c>
      <c r="EQ8" s="20">
        <f>MAX(0,INT((Sheet1!Q11-EK8*128-EL8*64-EM8*32-EN8*16-EO8*8-EP8*4)/2))</f>
        <v>0</v>
      </c>
      <c r="ER8" s="20">
        <f>MAX(0,INT((Sheet1!Q11-EK8*128-EL8*64-EM8*32-EN8*16-EO8*8-EP8*4-EQ8*2)/1))</f>
        <v>0</v>
      </c>
      <c r="ET8" s="19">
        <f>MAX(0,INT(Sheet1!S11/128))</f>
        <v>0</v>
      </c>
      <c r="EU8" s="20">
        <f>MAX(0,INT((Sheet1!S11-ET8*128)/64))</f>
        <v>0</v>
      </c>
      <c r="EV8" s="20">
        <f>MAX(0,INT((Sheet1!S11-ET8*128-EU8*64)/32))</f>
        <v>0</v>
      </c>
      <c r="EW8" s="20">
        <f>MAX(0,INT((Sheet1!S11-ET8*128-EU8*64-EV8*32)/16))</f>
        <v>0</v>
      </c>
      <c r="EX8" s="20">
        <f>MAX(0,INT((Sheet1!S11-ET8*128-EU8*64-EV8*32-EW8*16)/8))</f>
        <v>0</v>
      </c>
      <c r="EY8" s="20">
        <f>MAX(0,INT((Sheet1!S11-ET8*128-EU8*64-EV8*32-EW8*16-EX8*8)/4))</f>
        <v>0</v>
      </c>
      <c r="EZ8" s="20">
        <f>MAX(0,INT((Sheet1!S11-ET8*128-EU8*64-EV8*32-EW8*16-EX8*8-EY8*4)/2))</f>
        <v>0</v>
      </c>
      <c r="FA8" s="20">
        <f>MAX(0,INT((Sheet1!S11-ET8*128-EU8*64-EV8*32-EW8*16-EX8*8-EY8*4-EZ8*2)/1))</f>
        <v>0</v>
      </c>
      <c r="FB8" s="21" t="s">
        <v>135</v>
      </c>
      <c r="FC8" s="20">
        <f>MAX(0,INT(Sheet1!T11/128))</f>
        <v>0</v>
      </c>
      <c r="FD8" s="20">
        <f>MAX(0,INT((Sheet1!T11-FC8*128)/64))</f>
        <v>0</v>
      </c>
      <c r="FE8" s="20">
        <f>MAX(0,INT((Sheet1!T11-FC8*128-FD8*64)/32))</f>
        <v>0</v>
      </c>
      <c r="FF8" s="20">
        <f>MAX(0,INT((Sheet1!T11-FC8*128-FD8*64-FE8*32)/16))</f>
        <v>0</v>
      </c>
      <c r="FG8" s="20">
        <f>MAX(0,INT((Sheet1!T11-FC8*128-FD8*64-FE8*32-FF8*16)/8))</f>
        <v>0</v>
      </c>
      <c r="FH8" s="20">
        <f>MAX(0,INT((Sheet1!T11-FC8*128-FD8*64-FE8*32-FF8*16-FG8*8)/4))</f>
        <v>0</v>
      </c>
      <c r="FI8" s="20">
        <f>MAX(0,INT((Sheet1!T11-FC8*128-FD8*64-FE8*32-FF8*16-FG8*8-FH8*4)/2))</f>
        <v>0</v>
      </c>
      <c r="FJ8" s="20">
        <f>MAX(0,INT((Sheet1!T11-FC8*128-FD8*64-FE8*32-FF8*16-FG8*8-FH8*4-FI8*2)/1))</f>
        <v>0</v>
      </c>
      <c r="FK8" s="21" t="s">
        <v>136</v>
      </c>
      <c r="FL8" s="20">
        <f>MAX(0,INT(Sheet1!U11/128))</f>
        <v>0</v>
      </c>
      <c r="FM8" s="20">
        <f>MAX(0,INT((Sheet1!U11-FL8*128)/64))</f>
        <v>0</v>
      </c>
      <c r="FN8" s="20">
        <f>MAX(0,INT((Sheet1!U11-FL8*128-FM8*64)/32))</f>
        <v>0</v>
      </c>
      <c r="FO8" s="20">
        <f>MAX(0,INT((Sheet1!U11-FL8*128-FM8*64-FN8*32)/16))</f>
        <v>0</v>
      </c>
      <c r="FP8" s="20">
        <f>MAX(0,INT((Sheet1!U11-FL8*128-FM8*64-FN8*32-FO8*16)/8))</f>
        <v>0</v>
      </c>
      <c r="FQ8" s="20">
        <f>MAX(0,INT((Sheet1!U11-FL8*128-FM8*64-FN8*32-FO8*16-FP8*8)/4))</f>
        <v>0</v>
      </c>
      <c r="FR8" s="20">
        <f>MAX(0,INT((Sheet1!U11-FL8*128-FM8*64-FN8*32-FO8*16-FP8*8-FQ8*4)/2))</f>
        <v>0</v>
      </c>
      <c r="FS8" s="20">
        <f>MAX(0,INT((Sheet1!U11-FL8*128-FM8*64-FN8*32-FO8*16-FP8*8-FQ8*4-FR8*2)/1))</f>
        <v>0</v>
      </c>
      <c r="FT8" s="21" t="s">
        <v>137</v>
      </c>
      <c r="FU8" s="20">
        <f>MAX(0,INT(Sheet1!V11/128))</f>
        <v>0</v>
      </c>
      <c r="FV8" s="20">
        <f>MAX(0,INT((Sheet1!V11-FU8*128)/64))</f>
        <v>0</v>
      </c>
      <c r="FW8" s="20">
        <f>MAX(0,INT((Sheet1!V11-FU8*128-FV8*64)/32))</f>
        <v>0</v>
      </c>
      <c r="FX8" s="20">
        <f>MAX(0,INT((Sheet1!V11-FU8*128-FV8*64-FW8*32)/16))</f>
        <v>0</v>
      </c>
      <c r="FY8" s="20">
        <f>MAX(0,INT((Sheet1!V11-FU8*128-FV8*64-FW8*32-FX8*16)/8))</f>
        <v>0</v>
      </c>
      <c r="FZ8" s="20">
        <f>MAX(0,INT((Sheet1!V11-FU8*128-FV8*64-FW8*32-FX8*16-FY8*8)/4))</f>
        <v>0</v>
      </c>
      <c r="GA8" s="20">
        <f>MAX(0,INT((Sheet1!V11-FU8*128-FV8*64-FW8*32-FX8*16-FY8*8-FZ8*4)/2))</f>
        <v>0</v>
      </c>
      <c r="GB8" s="20">
        <f>MAX(0,INT((Sheet1!V11-FU8*128-FV8*64-FW8*32-FX8*16-FY8*8-FZ8*4-GA8*2)/1))</f>
        <v>0</v>
      </c>
      <c r="GD8" s="22">
        <f aca="true" t="shared" si="63" ref="GD8:GK8">IF(OR(AND(DJ1=DJ8,ET8=0),ET8=1),1,0)</f>
        <v>1</v>
      </c>
      <c r="GE8" s="22">
        <f t="shared" si="63"/>
        <v>1</v>
      </c>
      <c r="GF8" s="22">
        <f t="shared" si="63"/>
        <v>1</v>
      </c>
      <c r="GG8" s="22">
        <f t="shared" si="63"/>
        <v>1</v>
      </c>
      <c r="GH8" s="22">
        <f t="shared" si="63"/>
        <v>1</v>
      </c>
      <c r="GI8" s="22">
        <f t="shared" si="63"/>
        <v>1</v>
      </c>
      <c r="GJ8" s="22">
        <f t="shared" si="63"/>
        <v>1</v>
      </c>
      <c r="GK8" s="22">
        <f t="shared" si="63"/>
        <v>1</v>
      </c>
      <c r="GL8" s="21" t="s">
        <v>138</v>
      </c>
      <c r="GM8" s="22">
        <f aca="true" t="shared" si="64" ref="GM8:GT8">IF(OR(AND(DS1=DS8,FC8=0),FC8=1),1,0)</f>
        <v>1</v>
      </c>
      <c r="GN8" s="22">
        <f t="shared" si="64"/>
        <v>1</v>
      </c>
      <c r="GO8" s="22">
        <f t="shared" si="64"/>
        <v>1</v>
      </c>
      <c r="GP8" s="22">
        <f t="shared" si="64"/>
        <v>1</v>
      </c>
      <c r="GQ8" s="22">
        <f t="shared" si="64"/>
        <v>1</v>
      </c>
      <c r="GR8" s="22">
        <f t="shared" si="64"/>
        <v>1</v>
      </c>
      <c r="GS8" s="22">
        <f t="shared" si="64"/>
        <v>1</v>
      </c>
      <c r="GT8" s="22">
        <f t="shared" si="64"/>
        <v>1</v>
      </c>
      <c r="GU8" s="21" t="s">
        <v>139</v>
      </c>
      <c r="GV8" s="22">
        <f aca="true" t="shared" si="65" ref="GV8:HC8">IF(OR(AND(EB1=EB8,FL8=0),FL8=1),1,0)</f>
        <v>1</v>
      </c>
      <c r="GW8" s="22">
        <f t="shared" si="65"/>
        <v>1</v>
      </c>
      <c r="GX8" s="22">
        <f t="shared" si="65"/>
        <v>1</v>
      </c>
      <c r="GY8" s="22">
        <f t="shared" si="65"/>
        <v>1</v>
      </c>
      <c r="GZ8" s="22">
        <f t="shared" si="65"/>
        <v>1</v>
      </c>
      <c r="HA8" s="22">
        <f t="shared" si="65"/>
        <v>1</v>
      </c>
      <c r="HB8" s="22">
        <f t="shared" si="65"/>
        <v>1</v>
      </c>
      <c r="HC8" s="22">
        <f t="shared" si="65"/>
        <v>1</v>
      </c>
      <c r="HD8" s="21" t="s">
        <v>140</v>
      </c>
      <c r="HE8" s="22">
        <f aca="true" t="shared" si="66" ref="HE8:HL8">IF(OR(AND(EK1=EK8,FU8=0),FU8=1),1,0)</f>
        <v>1</v>
      </c>
      <c r="HF8" s="22">
        <f t="shared" si="66"/>
        <v>1</v>
      </c>
      <c r="HG8" s="22">
        <f t="shared" si="66"/>
        <v>1</v>
      </c>
      <c r="HH8" s="22">
        <f t="shared" si="66"/>
        <v>1</v>
      </c>
      <c r="HI8" s="22">
        <f t="shared" si="66"/>
        <v>1</v>
      </c>
      <c r="HJ8" s="22">
        <f t="shared" si="66"/>
        <v>1</v>
      </c>
      <c r="HK8" s="22">
        <f t="shared" si="66"/>
        <v>1</v>
      </c>
      <c r="HL8" s="22">
        <f t="shared" si="66"/>
        <v>1</v>
      </c>
      <c r="HM8" s="23">
        <f t="shared" si="13"/>
        <v>255</v>
      </c>
      <c r="HN8" s="23">
        <f t="shared" si="14"/>
        <v>255</v>
      </c>
      <c r="HO8" s="23">
        <f t="shared" si="15"/>
        <v>255</v>
      </c>
      <c r="HP8" s="23">
        <f t="shared" si="16"/>
        <v>255</v>
      </c>
      <c r="HQ8" s="2">
        <f>IF(OR(Sheet1!X2=Sheet1!X11,Sheet1!X11=""),1,0)</f>
        <v>1</v>
      </c>
      <c r="HR8" s="24" t="str">
        <f t="shared" si="17"/>
        <v>Pass</v>
      </c>
      <c r="HS8" s="24" t="str">
        <f t="shared" si="18"/>
        <v>Pass</v>
      </c>
    </row>
    <row r="9" spans="1:227" ht="12.75">
      <c r="A9" s="16">
        <f>MAX(0,INT(Sheet1!B12/128))</f>
        <v>0</v>
      </c>
      <c r="B9" s="16">
        <f>MAX(0,INT((Sheet1!B12-A9*128)/64))</f>
        <v>0</v>
      </c>
      <c r="C9" s="16">
        <f>MAX(0,INT((Sheet1!B12-A9*128-B9*64)/32))</f>
        <v>0</v>
      </c>
      <c r="D9" s="16">
        <f>MAX(0,INT((Sheet1!B12-A9*128-B9*64-C9*32)/16))</f>
        <v>0</v>
      </c>
      <c r="E9" s="16">
        <f>MAX(0,INT((Sheet1!B12-A9*128-B9*64-C9*32-D9*16)/8))</f>
        <v>0</v>
      </c>
      <c r="F9" s="16">
        <f>MAX(0,INT((Sheet1!B12-A9*128-B9*64-C9*32-D9*16-E9*8)/4))</f>
        <v>0</v>
      </c>
      <c r="G9" s="16">
        <f>MAX(0,INT((Sheet1!B12-A9*128-B9*64-C9*32-D9*16-E9*8-F9*4)/2))</f>
        <v>0</v>
      </c>
      <c r="H9" s="16">
        <f>MAX(0,INT((Sheet1!B12-A9*128-B9*64-C9*32-D9*16-E9*8-F9*4-G9*2)/1))</f>
        <v>0</v>
      </c>
      <c r="I9" s="21" t="s">
        <v>141</v>
      </c>
      <c r="J9" s="16">
        <f>MAX(0,INT(Sheet1!C12/128))</f>
        <v>0</v>
      </c>
      <c r="K9" s="16">
        <f>MAX(0,INT((Sheet1!C12-J9*128)/64))</f>
        <v>0</v>
      </c>
      <c r="L9" s="16">
        <f>MAX(0,INT((Sheet1!C12-J9*128-K9*64)/32))</f>
        <v>0</v>
      </c>
      <c r="M9" s="16">
        <f>MAX(0,INT((Sheet1!C12-J9*128-K9*64-L9*32)/16))</f>
        <v>0</v>
      </c>
      <c r="N9" s="16">
        <f>MAX(0,INT((Sheet1!C12-J9*128-K9*64-L9*32-M9*16)/8))</f>
        <v>0</v>
      </c>
      <c r="O9" s="16">
        <f>MAX(0,INT((Sheet1!C12-J9*128-K9*64-L9*32-M9*16-N9*8)/4))</f>
        <v>0</v>
      </c>
      <c r="P9" s="16">
        <f>MAX(0,INT((Sheet1!C12-J9*128-K9*64-L9*32-M9*16-N9*8-O9*4)/2))</f>
        <v>0</v>
      </c>
      <c r="Q9" s="16">
        <f>MAX(0,INT((Sheet1!C12-J9*128-K9*64-L9*32-M9*16-N9*8-O9*4-P9*2)/1))</f>
        <v>0</v>
      </c>
      <c r="R9" s="21" t="s">
        <v>142</v>
      </c>
      <c r="S9" s="16">
        <f>MAX(0,INT(Sheet1!D12/128))</f>
        <v>0</v>
      </c>
      <c r="T9" s="16">
        <f>MAX(0,INT((Sheet1!D12-S9*128)/64))</f>
        <v>0</v>
      </c>
      <c r="U9" s="16">
        <f>MAX(0,INT((Sheet1!D12-S9*128-T9*64)/32))</f>
        <v>0</v>
      </c>
      <c r="V9" s="16">
        <f>MAX(0,INT((Sheet1!D12-S9*128-T9*64-U9*32)/16))</f>
        <v>0</v>
      </c>
      <c r="W9" s="16">
        <f>MAX(0,INT((Sheet1!D12-S9*128-T9*64-U9*32-V9*16)/8))</f>
        <v>0</v>
      </c>
      <c r="X9" s="16">
        <f>MAX(0,INT((Sheet1!D12-S9*128-T9*64-U9*32-V9*16-W9*8)/4))</f>
        <v>0</v>
      </c>
      <c r="Y9" s="16">
        <f>MAX(0,INT((Sheet1!D12-S9*128-T9*64-U9*32-V9*16-W9*8-X9*4)/2))</f>
        <v>0</v>
      </c>
      <c r="Z9" s="16">
        <f>MAX(0,INT((Sheet1!D12-S9*128-T9*64-U9*32-V9*16-W9*8-X9*4-Y9*2)/1))</f>
        <v>0</v>
      </c>
      <c r="AA9" s="21" t="s">
        <v>143</v>
      </c>
      <c r="AB9" s="16">
        <f>MAX(0,INT(Sheet1!E12/128))</f>
        <v>0</v>
      </c>
      <c r="AC9" s="16">
        <f>MAX(0,INT((Sheet1!E12-AB9*128)/64))</f>
        <v>0</v>
      </c>
      <c r="AD9" s="16">
        <f>MAX(0,INT((Sheet1!E12-AB9*128-AC9*64)/32))</f>
        <v>0</v>
      </c>
      <c r="AE9" s="16">
        <f>MAX(0,INT((Sheet1!E12-AB9*128-AC9*64-AD9*32)/16))</f>
        <v>0</v>
      </c>
      <c r="AF9" s="16">
        <f>MAX(0,INT((Sheet1!E12-AB9*128-AC9*64-AD9*32-AE9*16)/8))</f>
        <v>0</v>
      </c>
      <c r="AG9" s="16">
        <f>MAX(0,INT((Sheet1!E12-AB9*128-AC9*64-AD9*32-AE9*16-AF9*8)/4))</f>
        <v>0</v>
      </c>
      <c r="AH9" s="16">
        <f>MAX(0,INT((Sheet1!E12-AB9*128-AC9*64-AD9*32-AE9*16-AF9*8-AG9*4)/2))</f>
        <v>0</v>
      </c>
      <c r="AI9" s="16">
        <f>MAX(0,INT((Sheet1!E12-AB9*128-AC9*64-AD9*32-AE9*16-AF9*8-AG9*4-AH9*2)/1))</f>
        <v>0</v>
      </c>
      <c r="AJ9" s="13"/>
      <c r="AK9" s="16">
        <f>MAX(0,INT(Sheet1!G12/128))</f>
        <v>0</v>
      </c>
      <c r="AL9" s="16">
        <f>MAX(0,INT((Sheet1!G12-AK9*128)/64))</f>
        <v>0</v>
      </c>
      <c r="AM9" s="16">
        <f>MAX(0,INT((Sheet1!G12-AK9*128-AL9*64)/32))</f>
        <v>0</v>
      </c>
      <c r="AN9" s="16">
        <f>MAX(0,INT((Sheet1!G12-AK9*128-AL9*64-AM9*32)/16))</f>
        <v>0</v>
      </c>
      <c r="AO9" s="16">
        <f>MAX(0,INT((Sheet1!G12-AK9*128-AL9*64-AM9*32-AN9*16)/8))</f>
        <v>0</v>
      </c>
      <c r="AP9" s="16">
        <f>MAX(0,INT((Sheet1!G12-AK9*128-AL9*64-AM9*32-AN9*16-AO9*8)/4))</f>
        <v>0</v>
      </c>
      <c r="AQ9" s="16">
        <f>MAX(0,INT((Sheet1!G12-AK9*128-AL9*64-AM9*32-AN9*16-AO9*8-AP9*4)/2))</f>
        <v>0</v>
      </c>
      <c r="AR9" s="16">
        <f>MAX(0,INT((Sheet1!G12-AK9*128-AL9*64-AM9*32-AN9*16-AO9*8-AP9*4-AQ9*2)/1))</f>
        <v>0</v>
      </c>
      <c r="AS9" s="21" t="s">
        <v>144</v>
      </c>
      <c r="AT9" s="16">
        <f>MAX(0,INT(Sheet1!H12/128))</f>
        <v>0</v>
      </c>
      <c r="AU9" s="16">
        <f>MAX(0,INT((Sheet1!H12-AT9*128)/64))</f>
        <v>0</v>
      </c>
      <c r="AV9" s="16">
        <f>MAX(0,INT((Sheet1!H12-AT9*128-AU9*64)/32))</f>
        <v>0</v>
      </c>
      <c r="AW9" s="16">
        <f>MAX(0,INT((Sheet1!H12-AT9*128-AU9*64-AV9*32)/16))</f>
        <v>0</v>
      </c>
      <c r="AX9" s="16">
        <f>MAX(0,INT((Sheet1!H12-AT9*128-AU9*64-AV9*32-AW9*16)/8))</f>
        <v>0</v>
      </c>
      <c r="AY9" s="16">
        <f>MAX(0,INT((Sheet1!H12-AT9*128-AU9*64-AV9*32-AW9*16-AX9*8)/4))</f>
        <v>0</v>
      </c>
      <c r="AZ9" s="16">
        <f>MAX(0,INT((Sheet1!H12-AT9*128-AU9*64-AV9*32-AW9*16-AX9*8-AY9*4)/2))</f>
        <v>0</v>
      </c>
      <c r="BA9" s="16">
        <f>MAX(0,INT((Sheet1!H12-AT9*128-AU9*64-AV9*32-AW9*16-AX9*8-AY9*4-AZ9*2)/1))</f>
        <v>0</v>
      </c>
      <c r="BB9" s="21" t="s">
        <v>145</v>
      </c>
      <c r="BC9" s="16">
        <f>MAX(0,INT(Sheet1!I12/128))</f>
        <v>0</v>
      </c>
      <c r="BD9" s="16">
        <f>MAX(0,INT((Sheet1!I12-BC9*128)/64))</f>
        <v>0</v>
      </c>
      <c r="BE9" s="16">
        <f>MAX(0,INT((Sheet1!I12-BC9*128-BD9*64)/32))</f>
        <v>0</v>
      </c>
      <c r="BF9" s="16">
        <f>MAX(0,INT((Sheet1!I12-BC9*128-BD9*64-BE9*32)/16))</f>
        <v>0</v>
      </c>
      <c r="BG9" s="16">
        <f>MAX(0,INT((Sheet1!I12-BC9*128-BD9*64-BE9*32-BF9*16)/8))</f>
        <v>0</v>
      </c>
      <c r="BH9" s="16">
        <f>MAX(0,INT((Sheet1!I12-BC9*128-BD9*64-BE9*32-BF9*16-BG9*8)/4))</f>
        <v>0</v>
      </c>
      <c r="BI9" s="16">
        <f>MAX(0,INT((Sheet1!I12-BC9*128-BD9*64-BE9*32-BF9*16-BG9*8-BH9*4)/2))</f>
        <v>0</v>
      </c>
      <c r="BJ9" s="16">
        <f>MAX(0,INT((Sheet1!I12-BC9*128-BD9*64-BE9*32-BF9*16-BG9*8-BH9*4-BI9*2)/1))</f>
        <v>0</v>
      </c>
      <c r="BK9" s="21" t="s">
        <v>146</v>
      </c>
      <c r="BL9" s="16">
        <f>MAX(0,INT(Sheet1!J12/128))</f>
        <v>0</v>
      </c>
      <c r="BM9" s="16">
        <f>MAX(0,INT((Sheet1!J12-BL9*128)/64))</f>
        <v>0</v>
      </c>
      <c r="BN9" s="16">
        <f>MAX(0,INT((Sheet1!J12-BL9*128-BM9*64)/32))</f>
        <v>0</v>
      </c>
      <c r="BO9" s="16">
        <f>MAX(0,INT((Sheet1!J12-BL9*128-BM9*64-BN9*32)/16))</f>
        <v>0</v>
      </c>
      <c r="BP9" s="16">
        <f>MAX(0,INT((Sheet1!J12-BL9*128-BM9*64-BN9*32-BO9*16)/8))</f>
        <v>0</v>
      </c>
      <c r="BQ9" s="16">
        <f>MAX(0,INT((Sheet1!J12-BL9*128-BM9*64-BN9*32-BO9*16-BP9*8)/4))</f>
        <v>0</v>
      </c>
      <c r="BR9" s="16">
        <f>MAX(0,INT((Sheet1!J12-BL9*128-BM9*64-BN9*32-BO9*16-BP9*8-BQ9*4)/2))</f>
        <v>0</v>
      </c>
      <c r="BS9" s="16">
        <f>MAX(0,INT((Sheet1!J12-BL9*128-BM9*64-BN9*32-BO9*16-BP9*8-BQ9*4-BR9*2)/1))</f>
        <v>0</v>
      </c>
      <c r="BU9" s="22">
        <f aca="true" t="shared" si="67" ref="BU9:CB9">IF(OR(AND(A1=A9,AK9=0),AK9=1),1,0)</f>
        <v>1</v>
      </c>
      <c r="BV9" s="22">
        <f t="shared" si="67"/>
        <v>1</v>
      </c>
      <c r="BW9" s="22">
        <f t="shared" si="67"/>
        <v>1</v>
      </c>
      <c r="BX9" s="22">
        <f t="shared" si="67"/>
        <v>1</v>
      </c>
      <c r="BY9" s="22">
        <f t="shared" si="67"/>
        <v>1</v>
      </c>
      <c r="BZ9" s="22">
        <f t="shared" si="67"/>
        <v>1</v>
      </c>
      <c r="CA9" s="22">
        <f t="shared" si="67"/>
        <v>1</v>
      </c>
      <c r="CB9" s="22">
        <f t="shared" si="67"/>
        <v>1</v>
      </c>
      <c r="CC9" s="21" t="s">
        <v>147</v>
      </c>
      <c r="CD9" s="22">
        <f aca="true" t="shared" si="68" ref="CD9:CK9">IF(OR(AND(J1=J9,AT9=0),AT9=1),1,0)</f>
        <v>1</v>
      </c>
      <c r="CE9" s="22">
        <f t="shared" si="68"/>
        <v>1</v>
      </c>
      <c r="CF9" s="22">
        <f t="shared" si="68"/>
        <v>1</v>
      </c>
      <c r="CG9" s="22">
        <f t="shared" si="68"/>
        <v>1</v>
      </c>
      <c r="CH9" s="22">
        <f t="shared" si="68"/>
        <v>1</v>
      </c>
      <c r="CI9" s="22">
        <f t="shared" si="68"/>
        <v>1</v>
      </c>
      <c r="CJ9" s="22">
        <f t="shared" si="68"/>
        <v>1</v>
      </c>
      <c r="CK9" s="22">
        <f t="shared" si="68"/>
        <v>1</v>
      </c>
      <c r="CL9" s="21" t="s">
        <v>148</v>
      </c>
      <c r="CM9" s="22">
        <f aca="true" t="shared" si="69" ref="CM9:CT9">IF(OR(AND(S1=S9,BC9=0),BC9=1),1,0)</f>
        <v>1</v>
      </c>
      <c r="CN9" s="22">
        <f t="shared" si="69"/>
        <v>1</v>
      </c>
      <c r="CO9" s="22">
        <f t="shared" si="69"/>
        <v>1</v>
      </c>
      <c r="CP9" s="22">
        <f t="shared" si="69"/>
        <v>1</v>
      </c>
      <c r="CQ9" s="22">
        <f t="shared" si="69"/>
        <v>1</v>
      </c>
      <c r="CR9" s="22">
        <f t="shared" si="69"/>
        <v>1</v>
      </c>
      <c r="CS9" s="22">
        <f t="shared" si="69"/>
        <v>1</v>
      </c>
      <c r="CT9" s="22">
        <f t="shared" si="69"/>
        <v>1</v>
      </c>
      <c r="CU9" s="21" t="s">
        <v>149</v>
      </c>
      <c r="CV9" s="22">
        <f aca="true" t="shared" si="70" ref="CV9:DC9">IF(OR(AND(AB1=AB9,BL9=0),BL9=1),1,0)</f>
        <v>1</v>
      </c>
      <c r="CW9" s="22">
        <f t="shared" si="70"/>
        <v>1</v>
      </c>
      <c r="CX9" s="22">
        <f t="shared" si="70"/>
        <v>1</v>
      </c>
      <c r="CY9" s="22">
        <f t="shared" si="70"/>
        <v>1</v>
      </c>
      <c r="CZ9" s="22">
        <f t="shared" si="70"/>
        <v>1</v>
      </c>
      <c r="DA9" s="22">
        <f t="shared" si="70"/>
        <v>1</v>
      </c>
      <c r="DB9" s="22">
        <f t="shared" si="70"/>
        <v>1</v>
      </c>
      <c r="DC9" s="22">
        <f t="shared" si="70"/>
        <v>1</v>
      </c>
      <c r="DD9" s="23">
        <f t="shared" si="4"/>
        <v>255</v>
      </c>
      <c r="DE9" s="23">
        <f t="shared" si="5"/>
        <v>255</v>
      </c>
      <c r="DF9" s="23">
        <f t="shared" si="6"/>
        <v>255</v>
      </c>
      <c r="DG9" s="23">
        <f t="shared" si="7"/>
        <v>255</v>
      </c>
      <c r="DH9" s="2">
        <f>IF(OR(Sheet1!L2=Sheet1!L12,Sheet1!L12=""),1,0)</f>
        <v>1</v>
      </c>
      <c r="DI9" s="24" t="str">
        <f t="shared" si="8"/>
        <v>Pass</v>
      </c>
      <c r="DJ9" s="19">
        <f>MAX(0,INT(Sheet1!N12/128))</f>
        <v>0</v>
      </c>
      <c r="DK9" s="20">
        <f>MAX(0,INT((Sheet1!N12-DJ9*128)/64))</f>
        <v>0</v>
      </c>
      <c r="DL9" s="20">
        <f>MAX(0,INT((Sheet1!N12-DJ9*128-DK9*64)/32))</f>
        <v>0</v>
      </c>
      <c r="DM9" s="20">
        <f>MAX(0,INT((Sheet1!N12-DJ9*128-DK9*64-DL9*32)/16))</f>
        <v>0</v>
      </c>
      <c r="DN9" s="20">
        <f>MAX(0,INT((Sheet1!N12-DJ9*128-DK9*64-DL9*32-DM9*16)/8))</f>
        <v>0</v>
      </c>
      <c r="DO9" s="20">
        <f>MAX(0,INT((Sheet1!N12-DJ9*128-DK9*64-DL9*32-DM9*16-DN9*8)/4))</f>
        <v>0</v>
      </c>
      <c r="DP9" s="20">
        <f>MAX(0,INT((Sheet1!N12-DJ9*128-DK9*64-DL9*32-DM9*16-DN9*8-DO9*4)/2))</f>
        <v>0</v>
      </c>
      <c r="DQ9" s="20">
        <f>MAX(0,INT((Sheet1!N12-DJ9*128-DK9*64-DL9*32-DM9*16-DN9*8-DO9*4-DP9*2)/1))</f>
        <v>0</v>
      </c>
      <c r="DR9" s="20" t="s">
        <v>150</v>
      </c>
      <c r="DS9" s="20">
        <f>MAX(0,INT(Sheet1!O12/128))</f>
        <v>0</v>
      </c>
      <c r="DT9" s="20">
        <f>MAX(0,INT((Sheet1!O12-DS9*128)/64))</f>
        <v>0</v>
      </c>
      <c r="DU9" s="20">
        <f>MAX(0,INT((Sheet1!O12-DS9*128-DT9*64)/32))</f>
        <v>0</v>
      </c>
      <c r="DV9" s="20">
        <f>MAX(0,INT((Sheet1!O12-DS9*128-DT9*64-DU9*32)/16))</f>
        <v>0</v>
      </c>
      <c r="DW9" s="20">
        <f>MAX(0,INT((Sheet1!O12-DS9*128-DT9*64-DU9*32-DV9*16)/8))</f>
        <v>0</v>
      </c>
      <c r="DX9" s="20">
        <f>MAX(0,INT((Sheet1!O12-DS9*128-DT9*64-DU9*32-DV9*16-DW9*8)/4))</f>
        <v>0</v>
      </c>
      <c r="DY9" s="20">
        <f>MAX(0,INT((Sheet1!O12-DS9*128-DT9*64-DU9*32-DV9*16-DW9*8-DX9*4)/2))</f>
        <v>0</v>
      </c>
      <c r="DZ9" s="20">
        <f>MAX(0,INT((Sheet1!O12-DS9*128-DT9*64-DU9*32-DV9*16-DW9*8-DX9*4-DY9*2)/1))</f>
        <v>0</v>
      </c>
      <c r="EA9" s="21" t="s">
        <v>151</v>
      </c>
      <c r="EB9" s="20">
        <f>MAX(0,INT(Sheet1!P12/128))</f>
        <v>0</v>
      </c>
      <c r="EC9" s="20">
        <f>MAX(0,INT((Sheet1!P12-EB9*128)/64))</f>
        <v>0</v>
      </c>
      <c r="ED9" s="20">
        <f>MAX(0,INT((Sheet1!P12-EB9*128-EC9*64)/32))</f>
        <v>0</v>
      </c>
      <c r="EE9" s="20">
        <f>MAX(0,INT((Sheet1!P12-EB9*128-EC9*64-ED9*32)/16))</f>
        <v>0</v>
      </c>
      <c r="EF9" s="20">
        <f>MAX(0,INT((Sheet1!P12-EB9*128-EC9*64-ED9*32-EE9*16)/8))</f>
        <v>0</v>
      </c>
      <c r="EG9" s="20">
        <f>MAX(0,INT((Sheet1!P12-EB9*128-EC9*64-ED9*32-EE9*16-EF9*8)/4))</f>
        <v>0</v>
      </c>
      <c r="EH9" s="20">
        <f>MAX(0,INT((Sheet1!P12-EB9*128-EC9*64-ED9*32-EE9*16-EF9*8-EG9*4)/2))</f>
        <v>0</v>
      </c>
      <c r="EI9" s="20">
        <f>MAX(0,INT((Sheet1!P12-EB9*128-EC9*64-ED9*32-EE9*16-EF9*8-EG9*4-EH9*2)/1))</f>
        <v>0</v>
      </c>
      <c r="EJ9" s="21" t="s">
        <v>152</v>
      </c>
      <c r="EK9" s="20">
        <f>MAX(0,INT(Sheet1!Q12/128))</f>
        <v>0</v>
      </c>
      <c r="EL9" s="20">
        <f>MAX(0,INT((Sheet1!Q12-EK9*128)/64))</f>
        <v>0</v>
      </c>
      <c r="EM9" s="20">
        <f>MAX(0,INT((Sheet1!Q12-EK9*128-EL9*64)/32))</f>
        <v>0</v>
      </c>
      <c r="EN9" s="20">
        <f>MAX(0,INT((Sheet1!Q12-EK9*128-EL9*64-EM9*32)/16))</f>
        <v>0</v>
      </c>
      <c r="EO9" s="20">
        <f>MAX(0,INT((Sheet1!Q12-EK9*128-EL9*64-EM9*32-EN9*16)/8))</f>
        <v>0</v>
      </c>
      <c r="EP9" s="20">
        <f>MAX(0,INT((Sheet1!Q12-EK9*128-EL9*64-EM9*32-EN9*16-EO9*8)/4))</f>
        <v>0</v>
      </c>
      <c r="EQ9" s="20">
        <f>MAX(0,INT((Sheet1!Q12-EK9*128-EL9*64-EM9*32-EN9*16-EO9*8-EP9*4)/2))</f>
        <v>0</v>
      </c>
      <c r="ER9" s="20">
        <f>MAX(0,INT((Sheet1!Q12-EK9*128-EL9*64-EM9*32-EN9*16-EO9*8-EP9*4-EQ9*2)/1))</f>
        <v>0</v>
      </c>
      <c r="ET9" s="19">
        <f>MAX(0,INT(Sheet1!S12/128))</f>
        <v>0</v>
      </c>
      <c r="EU9" s="20">
        <f>MAX(0,INT((Sheet1!S12-ET9*128)/64))</f>
        <v>0</v>
      </c>
      <c r="EV9" s="20">
        <f>MAX(0,INT((Sheet1!S12-ET9*128-EU9*64)/32))</f>
        <v>0</v>
      </c>
      <c r="EW9" s="20">
        <f>MAX(0,INT((Sheet1!S12-ET9*128-EU9*64-EV9*32)/16))</f>
        <v>0</v>
      </c>
      <c r="EX9" s="20">
        <f>MAX(0,INT((Sheet1!S12-ET9*128-EU9*64-EV9*32-EW9*16)/8))</f>
        <v>0</v>
      </c>
      <c r="EY9" s="20">
        <f>MAX(0,INT((Sheet1!S12-ET9*128-EU9*64-EV9*32-EW9*16-EX9*8)/4))</f>
        <v>0</v>
      </c>
      <c r="EZ9" s="20">
        <f>MAX(0,INT((Sheet1!S12-ET9*128-EU9*64-EV9*32-EW9*16-EX9*8-EY9*4)/2))</f>
        <v>0</v>
      </c>
      <c r="FA9" s="20">
        <f>MAX(0,INT((Sheet1!S12-ET9*128-EU9*64-EV9*32-EW9*16-EX9*8-EY9*4-EZ9*2)/1))</f>
        <v>0</v>
      </c>
      <c r="FB9" s="21" t="s">
        <v>153</v>
      </c>
      <c r="FC9" s="20">
        <f>MAX(0,INT(Sheet1!T12/128))</f>
        <v>0</v>
      </c>
      <c r="FD9" s="20">
        <f>MAX(0,INT((Sheet1!T12-FC9*128)/64))</f>
        <v>0</v>
      </c>
      <c r="FE9" s="20">
        <f>MAX(0,INT((Sheet1!T12-FC9*128-FD9*64)/32))</f>
        <v>0</v>
      </c>
      <c r="FF9" s="20">
        <f>MAX(0,INT((Sheet1!T12-FC9*128-FD9*64-FE9*32)/16))</f>
        <v>0</v>
      </c>
      <c r="FG9" s="20">
        <f>MAX(0,INT((Sheet1!T12-FC9*128-FD9*64-FE9*32-FF9*16)/8))</f>
        <v>0</v>
      </c>
      <c r="FH9" s="20">
        <f>MAX(0,INT((Sheet1!T12-FC9*128-FD9*64-FE9*32-FF9*16-FG9*8)/4))</f>
        <v>0</v>
      </c>
      <c r="FI9" s="20">
        <f>MAX(0,INT((Sheet1!T12-FC9*128-FD9*64-FE9*32-FF9*16-FG9*8-FH9*4)/2))</f>
        <v>0</v>
      </c>
      <c r="FJ9" s="20">
        <f>MAX(0,INT((Sheet1!T12-FC9*128-FD9*64-FE9*32-FF9*16-FG9*8-FH9*4-FI9*2)/1))</f>
        <v>0</v>
      </c>
      <c r="FK9" s="21" t="s">
        <v>154</v>
      </c>
      <c r="FL9" s="20">
        <f>MAX(0,INT(Sheet1!U12/128))</f>
        <v>0</v>
      </c>
      <c r="FM9" s="20">
        <f>MAX(0,INT((Sheet1!U12-FL9*128)/64))</f>
        <v>0</v>
      </c>
      <c r="FN9" s="20">
        <f>MAX(0,INT((Sheet1!U12-FL9*128-FM9*64)/32))</f>
        <v>0</v>
      </c>
      <c r="FO9" s="20">
        <f>MAX(0,INT((Sheet1!U12-FL9*128-FM9*64-FN9*32)/16))</f>
        <v>0</v>
      </c>
      <c r="FP9" s="20">
        <f>MAX(0,INT((Sheet1!U12-FL9*128-FM9*64-FN9*32-FO9*16)/8))</f>
        <v>0</v>
      </c>
      <c r="FQ9" s="20">
        <f>MAX(0,INT((Sheet1!U12-FL9*128-FM9*64-FN9*32-FO9*16-FP9*8)/4))</f>
        <v>0</v>
      </c>
      <c r="FR9" s="20">
        <f>MAX(0,INT((Sheet1!U12-FL9*128-FM9*64-FN9*32-FO9*16-FP9*8-FQ9*4)/2))</f>
        <v>0</v>
      </c>
      <c r="FS9" s="20">
        <f>MAX(0,INT((Sheet1!U12-FL9*128-FM9*64-FN9*32-FO9*16-FP9*8-FQ9*4-FR9*2)/1))</f>
        <v>0</v>
      </c>
      <c r="FT9" s="21" t="s">
        <v>155</v>
      </c>
      <c r="FU9" s="20">
        <f>MAX(0,INT(Sheet1!V12/128))</f>
        <v>0</v>
      </c>
      <c r="FV9" s="20">
        <f>MAX(0,INT((Sheet1!V12-FU9*128)/64))</f>
        <v>0</v>
      </c>
      <c r="FW9" s="20">
        <f>MAX(0,INT((Sheet1!V12-FU9*128-FV9*64)/32))</f>
        <v>0</v>
      </c>
      <c r="FX9" s="20">
        <f>MAX(0,INT((Sheet1!V12-FU9*128-FV9*64-FW9*32)/16))</f>
        <v>0</v>
      </c>
      <c r="FY9" s="20">
        <f>MAX(0,INT((Sheet1!V12-FU9*128-FV9*64-FW9*32-FX9*16)/8))</f>
        <v>0</v>
      </c>
      <c r="FZ9" s="20">
        <f>MAX(0,INT((Sheet1!V12-FU9*128-FV9*64-FW9*32-FX9*16-FY9*8)/4))</f>
        <v>0</v>
      </c>
      <c r="GA9" s="20">
        <f>MAX(0,INT((Sheet1!V12-FU9*128-FV9*64-FW9*32-FX9*16-FY9*8-FZ9*4)/2))</f>
        <v>0</v>
      </c>
      <c r="GB9" s="20">
        <f>MAX(0,INT((Sheet1!V12-FU9*128-FV9*64-FW9*32-FX9*16-FY9*8-FZ9*4-GA9*2)/1))</f>
        <v>0</v>
      </c>
      <c r="GD9" s="22">
        <f aca="true" t="shared" si="71" ref="GD9:GK9">IF(OR(AND(DJ1=DJ9,ET9=0),ET9=1),1,0)</f>
        <v>1</v>
      </c>
      <c r="GE9" s="22">
        <f t="shared" si="71"/>
        <v>1</v>
      </c>
      <c r="GF9" s="22">
        <f t="shared" si="71"/>
        <v>1</v>
      </c>
      <c r="GG9" s="22">
        <f t="shared" si="71"/>
        <v>1</v>
      </c>
      <c r="GH9" s="22">
        <f t="shared" si="71"/>
        <v>1</v>
      </c>
      <c r="GI9" s="22">
        <f t="shared" si="71"/>
        <v>1</v>
      </c>
      <c r="GJ9" s="22">
        <f t="shared" si="71"/>
        <v>1</v>
      </c>
      <c r="GK9" s="22">
        <f t="shared" si="71"/>
        <v>1</v>
      </c>
      <c r="GL9" s="21" t="s">
        <v>156</v>
      </c>
      <c r="GM9" s="22">
        <f aca="true" t="shared" si="72" ref="GM9:GT9">IF(OR(AND(DS1=DS9,FC9=0),FC9=1),1,0)</f>
        <v>1</v>
      </c>
      <c r="GN9" s="22">
        <f t="shared" si="72"/>
        <v>1</v>
      </c>
      <c r="GO9" s="22">
        <f t="shared" si="72"/>
        <v>1</v>
      </c>
      <c r="GP9" s="22">
        <f t="shared" si="72"/>
        <v>1</v>
      </c>
      <c r="GQ9" s="22">
        <f t="shared" si="72"/>
        <v>1</v>
      </c>
      <c r="GR9" s="22">
        <f t="shared" si="72"/>
        <v>1</v>
      </c>
      <c r="GS9" s="22">
        <f t="shared" si="72"/>
        <v>1</v>
      </c>
      <c r="GT9" s="22">
        <f t="shared" si="72"/>
        <v>1</v>
      </c>
      <c r="GU9" s="21" t="s">
        <v>157</v>
      </c>
      <c r="GV9" s="22">
        <f aca="true" t="shared" si="73" ref="GV9:HC9">IF(OR(AND(EB1=EB9,FL9=0),FL9=1),1,0)</f>
        <v>1</v>
      </c>
      <c r="GW9" s="22">
        <f t="shared" si="73"/>
        <v>1</v>
      </c>
      <c r="GX9" s="22">
        <f t="shared" si="73"/>
        <v>1</v>
      </c>
      <c r="GY9" s="22">
        <f t="shared" si="73"/>
        <v>1</v>
      </c>
      <c r="GZ9" s="22">
        <f t="shared" si="73"/>
        <v>1</v>
      </c>
      <c r="HA9" s="22">
        <f t="shared" si="73"/>
        <v>1</v>
      </c>
      <c r="HB9" s="22">
        <f t="shared" si="73"/>
        <v>1</v>
      </c>
      <c r="HC9" s="22">
        <f t="shared" si="73"/>
        <v>1</v>
      </c>
      <c r="HD9" s="21" t="s">
        <v>158</v>
      </c>
      <c r="HE9" s="22">
        <f aca="true" t="shared" si="74" ref="HE9:HL9">IF(OR(AND(EK1=EK9,FU9=0),FU9=1),1,0)</f>
        <v>1</v>
      </c>
      <c r="HF9" s="22">
        <f t="shared" si="74"/>
        <v>1</v>
      </c>
      <c r="HG9" s="22">
        <f t="shared" si="74"/>
        <v>1</v>
      </c>
      <c r="HH9" s="22">
        <f t="shared" si="74"/>
        <v>1</v>
      </c>
      <c r="HI9" s="22">
        <f t="shared" si="74"/>
        <v>1</v>
      </c>
      <c r="HJ9" s="22">
        <f t="shared" si="74"/>
        <v>1</v>
      </c>
      <c r="HK9" s="22">
        <f t="shared" si="74"/>
        <v>1</v>
      </c>
      <c r="HL9" s="22">
        <f t="shared" si="74"/>
        <v>1</v>
      </c>
      <c r="HM9" s="23">
        <f t="shared" si="13"/>
        <v>255</v>
      </c>
      <c r="HN9" s="23">
        <f t="shared" si="14"/>
        <v>255</v>
      </c>
      <c r="HO9" s="23">
        <f t="shared" si="15"/>
        <v>255</v>
      </c>
      <c r="HP9" s="23">
        <f t="shared" si="16"/>
        <v>255</v>
      </c>
      <c r="HQ9" s="2">
        <f>IF(OR(Sheet1!X2=Sheet1!X12,Sheet1!X12=""),1,0)</f>
        <v>1</v>
      </c>
      <c r="HR9" s="24" t="str">
        <f t="shared" si="17"/>
        <v>Pass</v>
      </c>
      <c r="HS9" s="24" t="str">
        <f t="shared" si="18"/>
        <v>Pass</v>
      </c>
    </row>
    <row r="10" spans="1:227" ht="12.75">
      <c r="A10" s="16">
        <f>MAX(0,INT(Sheet1!B13/128))</f>
        <v>0</v>
      </c>
      <c r="B10" s="16">
        <f>MAX(0,INT((Sheet1!B13-A10*128)/64))</f>
        <v>0</v>
      </c>
      <c r="C10" s="16">
        <f>MAX(0,INT((Sheet1!B13-A10*128-B10*64)/32))</f>
        <v>0</v>
      </c>
      <c r="D10" s="16">
        <f>MAX(0,INT((Sheet1!B13-A10*128-B10*64-C10*32)/16))</f>
        <v>0</v>
      </c>
      <c r="E10" s="16">
        <f>MAX(0,INT((Sheet1!B13-A10*128-B10*64-C10*32-D10*16)/8))</f>
        <v>0</v>
      </c>
      <c r="F10" s="16">
        <f>MAX(0,INT((Sheet1!B13-A10*128-B10*64-C10*32-D10*16-E10*8)/4))</f>
        <v>0</v>
      </c>
      <c r="G10" s="16">
        <f>MAX(0,INT((Sheet1!B13-A10*128-B10*64-C10*32-D10*16-E10*8-F10*4)/2))</f>
        <v>0</v>
      </c>
      <c r="H10" s="16">
        <f>MAX(0,INT((Sheet1!B13-A10*128-B10*64-C10*32-D10*16-E10*8-F10*4-G10*2)/1))</f>
        <v>0</v>
      </c>
      <c r="I10" s="21" t="s">
        <v>159</v>
      </c>
      <c r="J10" s="16">
        <f>MAX(0,INT(Sheet1!C13/128))</f>
        <v>0</v>
      </c>
      <c r="K10" s="16">
        <f>MAX(0,INT((Sheet1!C13-J10*128)/64))</f>
        <v>0</v>
      </c>
      <c r="L10" s="16">
        <f>MAX(0,INT((Sheet1!C13-J10*128-K10*64)/32))</f>
        <v>0</v>
      </c>
      <c r="M10" s="16">
        <f>MAX(0,INT((Sheet1!C13-J10*128-K10*64-L10*32)/16))</f>
        <v>0</v>
      </c>
      <c r="N10" s="16">
        <f>MAX(0,INT((Sheet1!C13-J10*128-K10*64-L10*32-M10*16)/8))</f>
        <v>0</v>
      </c>
      <c r="O10" s="16">
        <f>MAX(0,INT((Sheet1!C13-J10*128-K10*64-L10*32-M10*16-N10*8)/4))</f>
        <v>0</v>
      </c>
      <c r="P10" s="16">
        <f>MAX(0,INT((Sheet1!C13-J10*128-K10*64-L10*32-M10*16-N10*8-O10*4)/2))</f>
        <v>0</v>
      </c>
      <c r="Q10" s="16">
        <f>MAX(0,INT((Sheet1!C13-J10*128-K10*64-L10*32-M10*16-N10*8-O10*4-P10*2)/1))</f>
        <v>0</v>
      </c>
      <c r="R10" s="21" t="s">
        <v>160</v>
      </c>
      <c r="S10" s="16">
        <f>MAX(0,INT(Sheet1!D13/128))</f>
        <v>0</v>
      </c>
      <c r="T10" s="16">
        <f>MAX(0,INT((Sheet1!D13-S10*128)/64))</f>
        <v>0</v>
      </c>
      <c r="U10" s="16">
        <f>MAX(0,INT((Sheet1!D13-S10*128-T10*64)/32))</f>
        <v>0</v>
      </c>
      <c r="V10" s="16">
        <f>MAX(0,INT((Sheet1!D13-S10*128-T10*64-U10*32)/16))</f>
        <v>0</v>
      </c>
      <c r="W10" s="16">
        <f>MAX(0,INT((Sheet1!D13-S10*128-T10*64-U10*32-V10*16)/8))</f>
        <v>0</v>
      </c>
      <c r="X10" s="16">
        <f>MAX(0,INT((Sheet1!D13-S10*128-T10*64-U10*32-V10*16-W10*8)/4))</f>
        <v>0</v>
      </c>
      <c r="Y10" s="16">
        <f>MAX(0,INT((Sheet1!D13-S10*128-T10*64-U10*32-V10*16-W10*8-X10*4)/2))</f>
        <v>0</v>
      </c>
      <c r="Z10" s="16">
        <f>MAX(0,INT((Sheet1!D13-S10*128-T10*64-U10*32-V10*16-W10*8-X10*4-Y10*2)/1))</f>
        <v>0</v>
      </c>
      <c r="AA10" s="21" t="s">
        <v>161</v>
      </c>
      <c r="AB10" s="16">
        <f>MAX(0,INT(Sheet1!E13/128))</f>
        <v>0</v>
      </c>
      <c r="AC10" s="16">
        <f>MAX(0,INT((Sheet1!E13-AB10*128)/64))</f>
        <v>0</v>
      </c>
      <c r="AD10" s="16">
        <f>MAX(0,INT((Sheet1!E13-AB10*128-AC10*64)/32))</f>
        <v>0</v>
      </c>
      <c r="AE10" s="16">
        <f>MAX(0,INT((Sheet1!E13-AB10*128-AC10*64-AD10*32)/16))</f>
        <v>0</v>
      </c>
      <c r="AF10" s="16">
        <f>MAX(0,INT((Sheet1!E13-AB10*128-AC10*64-AD10*32-AE10*16)/8))</f>
        <v>0</v>
      </c>
      <c r="AG10" s="16">
        <f>MAX(0,INT((Sheet1!E13-AB10*128-AC10*64-AD10*32-AE10*16-AF10*8)/4))</f>
        <v>0</v>
      </c>
      <c r="AH10" s="16">
        <f>MAX(0,INT((Sheet1!E13-AB10*128-AC10*64-AD10*32-AE10*16-AF10*8-AG10*4)/2))</f>
        <v>0</v>
      </c>
      <c r="AI10" s="16">
        <f>MAX(0,INT((Sheet1!E13-AB10*128-AC10*64-AD10*32-AE10*16-AF10*8-AG10*4-AH10*2)/1))</f>
        <v>0</v>
      </c>
      <c r="AJ10" s="13"/>
      <c r="AK10" s="16">
        <f>MAX(0,INT(Sheet1!G13/128))</f>
        <v>0</v>
      </c>
      <c r="AL10" s="16">
        <f>MAX(0,INT((Sheet1!G13-AK10*128)/64))</f>
        <v>0</v>
      </c>
      <c r="AM10" s="16">
        <f>MAX(0,INT((Sheet1!G13-AK10*128-AL10*64)/32))</f>
        <v>0</v>
      </c>
      <c r="AN10" s="16">
        <f>MAX(0,INT((Sheet1!G13-AK10*128-AL10*64-AM10*32)/16))</f>
        <v>0</v>
      </c>
      <c r="AO10" s="16">
        <f>MAX(0,INT((Sheet1!G13-AK10*128-AL10*64-AM10*32-AN10*16)/8))</f>
        <v>0</v>
      </c>
      <c r="AP10" s="16">
        <f>MAX(0,INT((Sheet1!G13-AK10*128-AL10*64-AM10*32-AN10*16-AO10*8)/4))</f>
        <v>0</v>
      </c>
      <c r="AQ10" s="16">
        <f>MAX(0,INT((Sheet1!G13-AK10*128-AL10*64-AM10*32-AN10*16-AO10*8-AP10*4)/2))</f>
        <v>0</v>
      </c>
      <c r="AR10" s="16">
        <f>MAX(0,INT((Sheet1!G13-AK10*128-AL10*64-AM10*32-AN10*16-AO10*8-AP10*4-AQ10*2)/1))</f>
        <v>0</v>
      </c>
      <c r="AS10" s="21" t="s">
        <v>162</v>
      </c>
      <c r="AT10" s="16">
        <f>MAX(0,INT(Sheet1!H13/128))</f>
        <v>0</v>
      </c>
      <c r="AU10" s="16">
        <f>MAX(0,INT((Sheet1!H13-AT10*128)/64))</f>
        <v>0</v>
      </c>
      <c r="AV10" s="16">
        <f>MAX(0,INT((Sheet1!H13-AT10*128-AU10*64)/32))</f>
        <v>0</v>
      </c>
      <c r="AW10" s="16">
        <f>MAX(0,INT((Sheet1!H13-AT10*128-AU10*64-AV10*32)/16))</f>
        <v>0</v>
      </c>
      <c r="AX10" s="16">
        <f>MAX(0,INT((Sheet1!H13-AT10*128-AU10*64-AV10*32-AW10*16)/8))</f>
        <v>0</v>
      </c>
      <c r="AY10" s="16">
        <f>MAX(0,INT((Sheet1!H13-AT10*128-AU10*64-AV10*32-AW10*16-AX10*8)/4))</f>
        <v>0</v>
      </c>
      <c r="AZ10" s="16">
        <f>MAX(0,INT((Sheet1!H13-AT10*128-AU10*64-AV10*32-AW10*16-AX10*8-AY10*4)/2))</f>
        <v>0</v>
      </c>
      <c r="BA10" s="16">
        <f>MAX(0,INT((Sheet1!H13-AT10*128-AU10*64-AV10*32-AW10*16-AX10*8-AY10*4-AZ10*2)/1))</f>
        <v>0</v>
      </c>
      <c r="BB10" s="21" t="s">
        <v>163</v>
      </c>
      <c r="BC10" s="16">
        <f>MAX(0,INT(Sheet1!I13/128))</f>
        <v>0</v>
      </c>
      <c r="BD10" s="16">
        <f>MAX(0,INT((Sheet1!I13-BC10*128)/64))</f>
        <v>0</v>
      </c>
      <c r="BE10" s="16">
        <f>MAX(0,INT((Sheet1!I13-BC10*128-BD10*64)/32))</f>
        <v>0</v>
      </c>
      <c r="BF10" s="16">
        <f>MAX(0,INT((Sheet1!I13-BC10*128-BD10*64-BE10*32)/16))</f>
        <v>0</v>
      </c>
      <c r="BG10" s="16">
        <f>MAX(0,INT((Sheet1!I13-BC10*128-BD10*64-BE10*32-BF10*16)/8))</f>
        <v>0</v>
      </c>
      <c r="BH10" s="16">
        <f>MAX(0,INT((Sheet1!I13-BC10*128-BD10*64-BE10*32-BF10*16-BG10*8)/4))</f>
        <v>0</v>
      </c>
      <c r="BI10" s="16">
        <f>MAX(0,INT((Sheet1!I13-BC10*128-BD10*64-BE10*32-BF10*16-BG10*8-BH10*4)/2))</f>
        <v>0</v>
      </c>
      <c r="BJ10" s="16">
        <f>MAX(0,INT((Sheet1!I13-BC10*128-BD10*64-BE10*32-BF10*16-BG10*8-BH10*4-BI10*2)/1))</f>
        <v>0</v>
      </c>
      <c r="BK10" s="21" t="s">
        <v>164</v>
      </c>
      <c r="BL10" s="16">
        <f>MAX(0,INT(Sheet1!J13/128))</f>
        <v>0</v>
      </c>
      <c r="BM10" s="16">
        <f>MAX(0,INT((Sheet1!J13-BL10*128)/64))</f>
        <v>0</v>
      </c>
      <c r="BN10" s="16">
        <f>MAX(0,INT((Sheet1!J13-BL10*128-BM10*64)/32))</f>
        <v>0</v>
      </c>
      <c r="BO10" s="16">
        <f>MAX(0,INT((Sheet1!J13-BL10*128-BM10*64-BN10*32)/16))</f>
        <v>0</v>
      </c>
      <c r="BP10" s="16">
        <f>MAX(0,INT((Sheet1!J13-BL10*128-BM10*64-BN10*32-BO10*16)/8))</f>
        <v>0</v>
      </c>
      <c r="BQ10" s="16">
        <f>MAX(0,INT((Sheet1!J13-BL10*128-BM10*64-BN10*32-BO10*16-BP10*8)/4))</f>
        <v>0</v>
      </c>
      <c r="BR10" s="16">
        <f>MAX(0,INT((Sheet1!J13-BL10*128-BM10*64-BN10*32-BO10*16-BP10*8-BQ10*4)/2))</f>
        <v>0</v>
      </c>
      <c r="BS10" s="16">
        <f>MAX(0,INT((Sheet1!J13-BL10*128-BM10*64-BN10*32-BO10*16-BP10*8-BQ10*4-BR10*2)/1))</f>
        <v>0</v>
      </c>
      <c r="BU10" s="22">
        <f aca="true" t="shared" si="75" ref="BU10:CB10">IF(OR(AND(A1=A10,AK10=0),AK10=1),1,0)</f>
        <v>1</v>
      </c>
      <c r="BV10" s="22">
        <f t="shared" si="75"/>
        <v>1</v>
      </c>
      <c r="BW10" s="22">
        <f t="shared" si="75"/>
        <v>1</v>
      </c>
      <c r="BX10" s="22">
        <f t="shared" si="75"/>
        <v>1</v>
      </c>
      <c r="BY10" s="22">
        <f t="shared" si="75"/>
        <v>1</v>
      </c>
      <c r="BZ10" s="22">
        <f t="shared" si="75"/>
        <v>1</v>
      </c>
      <c r="CA10" s="22">
        <f t="shared" si="75"/>
        <v>1</v>
      </c>
      <c r="CB10" s="22">
        <f t="shared" si="75"/>
        <v>1</v>
      </c>
      <c r="CC10" s="21" t="s">
        <v>165</v>
      </c>
      <c r="CD10" s="22">
        <f aca="true" t="shared" si="76" ref="CD10:CK10">IF(OR(AND(J1=J10,AT10=0),AT10=1),1,0)</f>
        <v>1</v>
      </c>
      <c r="CE10" s="22">
        <f t="shared" si="76"/>
        <v>1</v>
      </c>
      <c r="CF10" s="22">
        <f t="shared" si="76"/>
        <v>1</v>
      </c>
      <c r="CG10" s="22">
        <f t="shared" si="76"/>
        <v>1</v>
      </c>
      <c r="CH10" s="22">
        <f t="shared" si="76"/>
        <v>1</v>
      </c>
      <c r="CI10" s="22">
        <f t="shared" si="76"/>
        <v>1</v>
      </c>
      <c r="CJ10" s="22">
        <f t="shared" si="76"/>
        <v>1</v>
      </c>
      <c r="CK10" s="22">
        <f t="shared" si="76"/>
        <v>1</v>
      </c>
      <c r="CL10" s="21" t="s">
        <v>166</v>
      </c>
      <c r="CM10" s="22">
        <f aca="true" t="shared" si="77" ref="CM10:CT10">IF(OR(AND(S1=S10,BC10=0),BC10=1),1,0)</f>
        <v>1</v>
      </c>
      <c r="CN10" s="22">
        <f t="shared" si="77"/>
        <v>1</v>
      </c>
      <c r="CO10" s="22">
        <f t="shared" si="77"/>
        <v>1</v>
      </c>
      <c r="CP10" s="22">
        <f t="shared" si="77"/>
        <v>1</v>
      </c>
      <c r="CQ10" s="22">
        <f t="shared" si="77"/>
        <v>1</v>
      </c>
      <c r="CR10" s="22">
        <f t="shared" si="77"/>
        <v>1</v>
      </c>
      <c r="CS10" s="22">
        <f t="shared" si="77"/>
        <v>1</v>
      </c>
      <c r="CT10" s="22">
        <f t="shared" si="77"/>
        <v>1</v>
      </c>
      <c r="CU10" s="21" t="s">
        <v>167</v>
      </c>
      <c r="CV10" s="22">
        <f aca="true" t="shared" si="78" ref="CV10:DC10">IF(OR(AND(AB1=AB10,BL10=0),BL10=1),1,0)</f>
        <v>1</v>
      </c>
      <c r="CW10" s="22">
        <f t="shared" si="78"/>
        <v>1</v>
      </c>
      <c r="CX10" s="22">
        <f t="shared" si="78"/>
        <v>1</v>
      </c>
      <c r="CY10" s="22">
        <f t="shared" si="78"/>
        <v>1</v>
      </c>
      <c r="CZ10" s="22">
        <f t="shared" si="78"/>
        <v>1</v>
      </c>
      <c r="DA10" s="22">
        <f t="shared" si="78"/>
        <v>1</v>
      </c>
      <c r="DB10" s="22">
        <f t="shared" si="78"/>
        <v>1</v>
      </c>
      <c r="DC10" s="22">
        <f t="shared" si="78"/>
        <v>1</v>
      </c>
      <c r="DD10" s="23">
        <f t="shared" si="4"/>
        <v>255</v>
      </c>
      <c r="DE10" s="23">
        <f t="shared" si="5"/>
        <v>255</v>
      </c>
      <c r="DF10" s="23">
        <f t="shared" si="6"/>
        <v>255</v>
      </c>
      <c r="DG10" s="23">
        <f t="shared" si="7"/>
        <v>255</v>
      </c>
      <c r="DH10" s="2">
        <f>IF(OR(Sheet1!L2=Sheet1!L13,Sheet1!L13=""),1,0)</f>
        <v>1</v>
      </c>
      <c r="DI10" s="24" t="str">
        <f t="shared" si="8"/>
        <v>Pass</v>
      </c>
      <c r="DJ10" s="19">
        <f>MAX(0,INT(Sheet1!N13/128))</f>
        <v>0</v>
      </c>
      <c r="DK10" s="20">
        <f>MAX(0,INT((Sheet1!N13-DJ10*128)/64))</f>
        <v>0</v>
      </c>
      <c r="DL10" s="20">
        <f>MAX(0,INT((Sheet1!N13-DJ10*128-DK10*64)/32))</f>
        <v>0</v>
      </c>
      <c r="DM10" s="20">
        <f>MAX(0,INT((Sheet1!N13-DJ10*128-DK10*64-DL10*32)/16))</f>
        <v>0</v>
      </c>
      <c r="DN10" s="20">
        <f>MAX(0,INT((Sheet1!N13-DJ10*128-DK10*64-DL10*32-DM10*16)/8))</f>
        <v>0</v>
      </c>
      <c r="DO10" s="20">
        <f>MAX(0,INT((Sheet1!N13-DJ10*128-DK10*64-DL10*32-DM10*16-DN10*8)/4))</f>
        <v>0</v>
      </c>
      <c r="DP10" s="20">
        <f>MAX(0,INT((Sheet1!N13-DJ10*128-DK10*64-DL10*32-DM10*16-DN10*8-DO10*4)/2))</f>
        <v>0</v>
      </c>
      <c r="DQ10" s="20">
        <f>MAX(0,INT((Sheet1!N13-DJ10*128-DK10*64-DL10*32-DM10*16-DN10*8-DO10*4-DP10*2)/1))</f>
        <v>0</v>
      </c>
      <c r="DR10" s="20" t="s">
        <v>168</v>
      </c>
      <c r="DS10" s="20">
        <f>MAX(0,INT(Sheet1!O13/128))</f>
        <v>0</v>
      </c>
      <c r="DT10" s="20">
        <f>MAX(0,INT((Sheet1!O13-DS10*128)/64))</f>
        <v>0</v>
      </c>
      <c r="DU10" s="20">
        <f>MAX(0,INT((Sheet1!O13-DS10*128-DT10*64)/32))</f>
        <v>0</v>
      </c>
      <c r="DV10" s="20">
        <f>MAX(0,INT((Sheet1!O13-DS10*128-DT10*64-DU10*32)/16))</f>
        <v>0</v>
      </c>
      <c r="DW10" s="20">
        <f>MAX(0,INT((Sheet1!O13-DS10*128-DT10*64-DU10*32-DV10*16)/8))</f>
        <v>0</v>
      </c>
      <c r="DX10" s="20">
        <f>MAX(0,INT((Sheet1!O13-DS10*128-DT10*64-DU10*32-DV10*16-DW10*8)/4))</f>
        <v>0</v>
      </c>
      <c r="DY10" s="20">
        <f>MAX(0,INT((Sheet1!O13-DS10*128-DT10*64-DU10*32-DV10*16-DW10*8-DX10*4)/2))</f>
        <v>0</v>
      </c>
      <c r="DZ10" s="20">
        <f>MAX(0,INT((Sheet1!O13-DS10*128-DT10*64-DU10*32-DV10*16-DW10*8-DX10*4-DY10*2)/1))</f>
        <v>0</v>
      </c>
      <c r="EA10" s="21" t="s">
        <v>169</v>
      </c>
      <c r="EB10" s="20">
        <f>MAX(0,INT(Sheet1!P13/128))</f>
        <v>0</v>
      </c>
      <c r="EC10" s="20">
        <f>MAX(0,INT((Sheet1!P13-EB10*128)/64))</f>
        <v>0</v>
      </c>
      <c r="ED10" s="20">
        <f>MAX(0,INT((Sheet1!P13-EB10*128-EC10*64)/32))</f>
        <v>0</v>
      </c>
      <c r="EE10" s="20">
        <f>MAX(0,INT((Sheet1!P13-EB10*128-EC10*64-ED10*32)/16))</f>
        <v>0</v>
      </c>
      <c r="EF10" s="20">
        <f>MAX(0,INT((Sheet1!P13-EB10*128-EC10*64-ED10*32-EE10*16)/8))</f>
        <v>0</v>
      </c>
      <c r="EG10" s="20">
        <f>MAX(0,INT((Sheet1!P13-EB10*128-EC10*64-ED10*32-EE10*16-EF10*8)/4))</f>
        <v>0</v>
      </c>
      <c r="EH10" s="20">
        <f>MAX(0,INT((Sheet1!P13-EB10*128-EC10*64-ED10*32-EE10*16-EF10*8-EG10*4)/2))</f>
        <v>0</v>
      </c>
      <c r="EI10" s="20">
        <f>MAX(0,INT((Sheet1!P13-EB10*128-EC10*64-ED10*32-EE10*16-EF10*8-EG10*4-EH10*2)/1))</f>
        <v>0</v>
      </c>
      <c r="EJ10" s="21" t="s">
        <v>170</v>
      </c>
      <c r="EK10" s="20">
        <f>MAX(0,INT(Sheet1!Q13/128))</f>
        <v>0</v>
      </c>
      <c r="EL10" s="20">
        <f>MAX(0,INT((Sheet1!Q13-EK10*128)/64))</f>
        <v>0</v>
      </c>
      <c r="EM10" s="20">
        <f>MAX(0,INT((Sheet1!Q13-EK10*128-EL10*64)/32))</f>
        <v>0</v>
      </c>
      <c r="EN10" s="20">
        <f>MAX(0,INT((Sheet1!Q13-EK10*128-EL10*64-EM10*32)/16))</f>
        <v>0</v>
      </c>
      <c r="EO10" s="20">
        <f>MAX(0,INT((Sheet1!Q13-EK10*128-EL10*64-EM10*32-EN10*16)/8))</f>
        <v>0</v>
      </c>
      <c r="EP10" s="20">
        <f>MAX(0,INT((Sheet1!Q13-EK10*128-EL10*64-EM10*32-EN10*16-EO10*8)/4))</f>
        <v>0</v>
      </c>
      <c r="EQ10" s="20">
        <f>MAX(0,INT((Sheet1!Q13-EK10*128-EL10*64-EM10*32-EN10*16-EO10*8-EP10*4)/2))</f>
        <v>0</v>
      </c>
      <c r="ER10" s="20">
        <f>MAX(0,INT((Sheet1!Q13-EK10*128-EL10*64-EM10*32-EN10*16-EO10*8-EP10*4-EQ10*2)/1))</f>
        <v>0</v>
      </c>
      <c r="ET10" s="19">
        <f>MAX(0,INT(Sheet1!S13/128))</f>
        <v>0</v>
      </c>
      <c r="EU10" s="20">
        <f>MAX(0,INT((Sheet1!S13-ET10*128)/64))</f>
        <v>0</v>
      </c>
      <c r="EV10" s="20">
        <f>MAX(0,INT((Sheet1!S13-ET10*128-EU10*64)/32))</f>
        <v>0</v>
      </c>
      <c r="EW10" s="20">
        <f>MAX(0,INT((Sheet1!S13-ET10*128-EU10*64-EV10*32)/16))</f>
        <v>0</v>
      </c>
      <c r="EX10" s="20">
        <f>MAX(0,INT((Sheet1!S13-ET10*128-EU10*64-EV10*32-EW10*16)/8))</f>
        <v>0</v>
      </c>
      <c r="EY10" s="20">
        <f>MAX(0,INT((Sheet1!S13-ET10*128-EU10*64-EV10*32-EW10*16-EX10*8)/4))</f>
        <v>0</v>
      </c>
      <c r="EZ10" s="20">
        <f>MAX(0,INT((Sheet1!S13-ET10*128-EU10*64-EV10*32-EW10*16-EX10*8-EY10*4)/2))</f>
        <v>0</v>
      </c>
      <c r="FA10" s="20">
        <f>MAX(0,INT((Sheet1!S13-ET10*128-EU10*64-EV10*32-EW10*16-EX10*8-EY10*4-EZ10*2)/1))</f>
        <v>0</v>
      </c>
      <c r="FB10" s="21" t="s">
        <v>171</v>
      </c>
      <c r="FC10" s="20">
        <f>MAX(0,INT(Sheet1!T13/128))</f>
        <v>0</v>
      </c>
      <c r="FD10" s="20">
        <f>MAX(0,INT((Sheet1!T13-FC10*128)/64))</f>
        <v>0</v>
      </c>
      <c r="FE10" s="20">
        <f>MAX(0,INT((Sheet1!T13-FC10*128-FD10*64)/32))</f>
        <v>0</v>
      </c>
      <c r="FF10" s="20">
        <f>MAX(0,INT((Sheet1!T13-FC10*128-FD10*64-FE10*32)/16))</f>
        <v>0</v>
      </c>
      <c r="FG10" s="20">
        <f>MAX(0,INT((Sheet1!T13-FC10*128-FD10*64-FE10*32-FF10*16)/8))</f>
        <v>0</v>
      </c>
      <c r="FH10" s="20">
        <f>MAX(0,INT((Sheet1!T13-FC10*128-FD10*64-FE10*32-FF10*16-FG10*8)/4))</f>
        <v>0</v>
      </c>
      <c r="FI10" s="20">
        <f>MAX(0,INT((Sheet1!T13-FC10*128-FD10*64-FE10*32-FF10*16-FG10*8-FH10*4)/2))</f>
        <v>0</v>
      </c>
      <c r="FJ10" s="20">
        <f>MAX(0,INT((Sheet1!T13-FC10*128-FD10*64-FE10*32-FF10*16-FG10*8-FH10*4-FI10*2)/1))</f>
        <v>0</v>
      </c>
      <c r="FK10" s="21" t="s">
        <v>172</v>
      </c>
      <c r="FL10" s="20">
        <f>MAX(0,INT(Sheet1!U13/128))</f>
        <v>0</v>
      </c>
      <c r="FM10" s="20">
        <f>MAX(0,INT((Sheet1!U13-FL10*128)/64))</f>
        <v>0</v>
      </c>
      <c r="FN10" s="20">
        <f>MAX(0,INT((Sheet1!U13-FL10*128-FM10*64)/32))</f>
        <v>0</v>
      </c>
      <c r="FO10" s="20">
        <f>MAX(0,INT((Sheet1!U13-FL10*128-FM10*64-FN10*32)/16))</f>
        <v>0</v>
      </c>
      <c r="FP10" s="20">
        <f>MAX(0,INT((Sheet1!U13-FL10*128-FM10*64-FN10*32-FO10*16)/8))</f>
        <v>0</v>
      </c>
      <c r="FQ10" s="20">
        <f>MAX(0,INT((Sheet1!U13-FL10*128-FM10*64-FN10*32-FO10*16-FP10*8)/4))</f>
        <v>0</v>
      </c>
      <c r="FR10" s="20">
        <f>MAX(0,INT((Sheet1!U13-FL10*128-FM10*64-FN10*32-FO10*16-FP10*8-FQ10*4)/2))</f>
        <v>0</v>
      </c>
      <c r="FS10" s="20">
        <f>MAX(0,INT((Sheet1!U13-FL10*128-FM10*64-FN10*32-FO10*16-FP10*8-FQ10*4-FR10*2)/1))</f>
        <v>0</v>
      </c>
      <c r="FT10" s="21" t="s">
        <v>173</v>
      </c>
      <c r="FU10" s="20">
        <f>MAX(0,INT(Sheet1!V13/128))</f>
        <v>0</v>
      </c>
      <c r="FV10" s="20">
        <f>MAX(0,INT((Sheet1!V13-FU10*128)/64))</f>
        <v>0</v>
      </c>
      <c r="FW10" s="20">
        <f>MAX(0,INT((Sheet1!V13-FU10*128-FV10*64)/32))</f>
        <v>0</v>
      </c>
      <c r="FX10" s="20">
        <f>MAX(0,INT((Sheet1!V13-FU10*128-FV10*64-FW10*32)/16))</f>
        <v>0</v>
      </c>
      <c r="FY10" s="20">
        <f>MAX(0,INT((Sheet1!V13-FU10*128-FV10*64-FW10*32-FX10*16)/8))</f>
        <v>0</v>
      </c>
      <c r="FZ10" s="20">
        <f>MAX(0,INT((Sheet1!V13-FU10*128-FV10*64-FW10*32-FX10*16-FY10*8)/4))</f>
        <v>0</v>
      </c>
      <c r="GA10" s="20">
        <f>MAX(0,INT((Sheet1!V13-FU10*128-FV10*64-FW10*32-FX10*16-FY10*8-FZ10*4)/2))</f>
        <v>0</v>
      </c>
      <c r="GB10" s="20">
        <f>MAX(0,INT((Sheet1!V13-FU10*128-FV10*64-FW10*32-FX10*16-FY10*8-FZ10*4-GA10*2)/1))</f>
        <v>0</v>
      </c>
      <c r="GD10" s="22">
        <f aca="true" t="shared" si="79" ref="GD10:GK10">IF(OR(AND(DJ1=DJ10,ET10=0),ET10=1),1,0)</f>
        <v>1</v>
      </c>
      <c r="GE10" s="22">
        <f t="shared" si="79"/>
        <v>1</v>
      </c>
      <c r="GF10" s="22">
        <f t="shared" si="79"/>
        <v>1</v>
      </c>
      <c r="GG10" s="22">
        <f t="shared" si="79"/>
        <v>1</v>
      </c>
      <c r="GH10" s="22">
        <f t="shared" si="79"/>
        <v>1</v>
      </c>
      <c r="GI10" s="22">
        <f t="shared" si="79"/>
        <v>1</v>
      </c>
      <c r="GJ10" s="22">
        <f t="shared" si="79"/>
        <v>1</v>
      </c>
      <c r="GK10" s="22">
        <f t="shared" si="79"/>
        <v>1</v>
      </c>
      <c r="GL10" s="21" t="s">
        <v>174</v>
      </c>
      <c r="GM10" s="22">
        <f aca="true" t="shared" si="80" ref="GM10:GT10">IF(OR(AND(DS1=DS10,FC10=0),FC10=1),1,0)</f>
        <v>1</v>
      </c>
      <c r="GN10" s="22">
        <f t="shared" si="80"/>
        <v>1</v>
      </c>
      <c r="GO10" s="22">
        <f t="shared" si="80"/>
        <v>1</v>
      </c>
      <c r="GP10" s="22">
        <f t="shared" si="80"/>
        <v>1</v>
      </c>
      <c r="GQ10" s="22">
        <f t="shared" si="80"/>
        <v>1</v>
      </c>
      <c r="GR10" s="22">
        <f t="shared" si="80"/>
        <v>1</v>
      </c>
      <c r="GS10" s="22">
        <f t="shared" si="80"/>
        <v>1</v>
      </c>
      <c r="GT10" s="22">
        <f t="shared" si="80"/>
        <v>1</v>
      </c>
      <c r="GU10" s="21" t="s">
        <v>175</v>
      </c>
      <c r="GV10" s="22">
        <f aca="true" t="shared" si="81" ref="GV10:HC10">IF(OR(AND(EB1=EB10,FL10=0),FL10=1),1,0)</f>
        <v>1</v>
      </c>
      <c r="GW10" s="22">
        <f t="shared" si="81"/>
        <v>1</v>
      </c>
      <c r="GX10" s="22">
        <f t="shared" si="81"/>
        <v>1</v>
      </c>
      <c r="GY10" s="22">
        <f t="shared" si="81"/>
        <v>1</v>
      </c>
      <c r="GZ10" s="22">
        <f t="shared" si="81"/>
        <v>1</v>
      </c>
      <c r="HA10" s="22">
        <f t="shared" si="81"/>
        <v>1</v>
      </c>
      <c r="HB10" s="22">
        <f t="shared" si="81"/>
        <v>1</v>
      </c>
      <c r="HC10" s="22">
        <f t="shared" si="81"/>
        <v>1</v>
      </c>
      <c r="HD10" s="21" t="s">
        <v>176</v>
      </c>
      <c r="HE10" s="22">
        <f aca="true" t="shared" si="82" ref="HE10:HL10">IF(OR(AND(EK1=EK10,FU10=0),FU10=1),1,0)</f>
        <v>1</v>
      </c>
      <c r="HF10" s="22">
        <f t="shared" si="82"/>
        <v>1</v>
      </c>
      <c r="HG10" s="22">
        <f t="shared" si="82"/>
        <v>1</v>
      </c>
      <c r="HH10" s="22">
        <f t="shared" si="82"/>
        <v>1</v>
      </c>
      <c r="HI10" s="22">
        <f t="shared" si="82"/>
        <v>1</v>
      </c>
      <c r="HJ10" s="22">
        <f t="shared" si="82"/>
        <v>1</v>
      </c>
      <c r="HK10" s="22">
        <f t="shared" si="82"/>
        <v>1</v>
      </c>
      <c r="HL10" s="22">
        <f t="shared" si="82"/>
        <v>1</v>
      </c>
      <c r="HM10" s="23">
        <f t="shared" si="13"/>
        <v>255</v>
      </c>
      <c r="HN10" s="23">
        <f t="shared" si="14"/>
        <v>255</v>
      </c>
      <c r="HO10" s="23">
        <f t="shared" si="15"/>
        <v>255</v>
      </c>
      <c r="HP10" s="23">
        <f t="shared" si="16"/>
        <v>255</v>
      </c>
      <c r="HQ10" s="2">
        <f>IF(OR(Sheet1!X2=Sheet1!X13,Sheet1!X13=""),1,0)</f>
        <v>1</v>
      </c>
      <c r="HR10" s="24" t="str">
        <f t="shared" si="17"/>
        <v>Pass</v>
      </c>
      <c r="HS10" s="24" t="str">
        <f t="shared" si="18"/>
        <v>Pass</v>
      </c>
    </row>
    <row r="11" spans="1:227" ht="12.75">
      <c r="A11" s="16">
        <f>MAX(0,INT(Sheet1!B14/128))</f>
        <v>0</v>
      </c>
      <c r="B11" s="16">
        <f>MAX(0,INT((Sheet1!B14-A11*128)/64))</f>
        <v>0</v>
      </c>
      <c r="C11" s="16">
        <f>MAX(0,INT((Sheet1!B14-A11*128-B11*64)/32))</f>
        <v>0</v>
      </c>
      <c r="D11" s="16">
        <f>MAX(0,INT((Sheet1!B14-A11*128-B11*64-C11*32)/16))</f>
        <v>0</v>
      </c>
      <c r="E11" s="16">
        <f>MAX(0,INT((Sheet1!B14-A11*128-B11*64-C11*32-D11*16)/8))</f>
        <v>0</v>
      </c>
      <c r="F11" s="16">
        <f>MAX(0,INT((Sheet1!B14-A11*128-B11*64-C11*32-D11*16-E11*8)/4))</f>
        <v>0</v>
      </c>
      <c r="G11" s="16">
        <f>MAX(0,INT((Sheet1!B14-A11*128-B11*64-C11*32-D11*16-E11*8-F11*4)/2))</f>
        <v>0</v>
      </c>
      <c r="H11" s="16">
        <f>MAX(0,INT((Sheet1!B14-A11*128-B11*64-C11*32-D11*16-E11*8-F11*4-G11*2)/1))</f>
        <v>0</v>
      </c>
      <c r="I11" s="21" t="s">
        <v>177</v>
      </c>
      <c r="J11" s="16">
        <f>MAX(0,INT(Sheet1!C14/128))</f>
        <v>0</v>
      </c>
      <c r="K11" s="16">
        <f>MAX(0,INT((Sheet1!C14-J11*128)/64))</f>
        <v>0</v>
      </c>
      <c r="L11" s="16">
        <f>MAX(0,INT((Sheet1!C14-J11*128-K11*64)/32))</f>
        <v>0</v>
      </c>
      <c r="M11" s="16">
        <f>MAX(0,INT((Sheet1!C14-J11*128-K11*64-L11*32)/16))</f>
        <v>0</v>
      </c>
      <c r="N11" s="16">
        <f>MAX(0,INT((Sheet1!C14-J11*128-K11*64-L11*32-M11*16)/8))</f>
        <v>0</v>
      </c>
      <c r="O11" s="16">
        <f>MAX(0,INT((Sheet1!C14-J11*128-K11*64-L11*32-M11*16-N11*8)/4))</f>
        <v>0</v>
      </c>
      <c r="P11" s="16">
        <f>MAX(0,INT((Sheet1!C14-J11*128-K11*64-L11*32-M11*16-N11*8-O11*4)/2))</f>
        <v>0</v>
      </c>
      <c r="Q11" s="16">
        <f>MAX(0,INT((Sheet1!C14-J11*128-K11*64-L11*32-M11*16-N11*8-O11*4-P11*2)/1))</f>
        <v>0</v>
      </c>
      <c r="R11" s="21" t="s">
        <v>178</v>
      </c>
      <c r="S11" s="16">
        <f>MAX(0,INT(Sheet1!D14/128))</f>
        <v>0</v>
      </c>
      <c r="T11" s="16">
        <f>MAX(0,INT((Sheet1!D14-S11*128)/64))</f>
        <v>0</v>
      </c>
      <c r="U11" s="16">
        <f>MAX(0,INT((Sheet1!D14-S11*128-T11*64)/32))</f>
        <v>0</v>
      </c>
      <c r="V11" s="16">
        <f>MAX(0,INT((Sheet1!D14-S11*128-T11*64-U11*32)/16))</f>
        <v>0</v>
      </c>
      <c r="W11" s="16">
        <f>MAX(0,INT((Sheet1!D14-S11*128-T11*64-U11*32-V11*16)/8))</f>
        <v>0</v>
      </c>
      <c r="X11" s="16">
        <f>MAX(0,INT((Sheet1!D14-S11*128-T11*64-U11*32-V11*16-W11*8)/4))</f>
        <v>0</v>
      </c>
      <c r="Y11" s="16">
        <f>MAX(0,INT((Sheet1!D14-S11*128-T11*64-U11*32-V11*16-W11*8-X11*4)/2))</f>
        <v>0</v>
      </c>
      <c r="Z11" s="16">
        <f>MAX(0,INT((Sheet1!D14-S11*128-T11*64-U11*32-V11*16-W11*8-X11*4-Y11*2)/1))</f>
        <v>0</v>
      </c>
      <c r="AA11" s="21" t="s">
        <v>179</v>
      </c>
      <c r="AB11" s="16">
        <f>MAX(0,INT(Sheet1!E14/128))</f>
        <v>0</v>
      </c>
      <c r="AC11" s="16">
        <f>MAX(0,INT((Sheet1!E14-AB11*128)/64))</f>
        <v>0</v>
      </c>
      <c r="AD11" s="16">
        <f>MAX(0,INT((Sheet1!E14-AB11*128-AC11*64)/32))</f>
        <v>0</v>
      </c>
      <c r="AE11" s="16">
        <f>MAX(0,INT((Sheet1!E14-AB11*128-AC11*64-AD11*32)/16))</f>
        <v>0</v>
      </c>
      <c r="AF11" s="16">
        <f>MAX(0,INT((Sheet1!E14-AB11*128-AC11*64-AD11*32-AE11*16)/8))</f>
        <v>0</v>
      </c>
      <c r="AG11" s="16">
        <f>MAX(0,INT((Sheet1!E14-AB11*128-AC11*64-AD11*32-AE11*16-AF11*8)/4))</f>
        <v>0</v>
      </c>
      <c r="AH11" s="16">
        <f>MAX(0,INT((Sheet1!E14-AB11*128-AC11*64-AD11*32-AE11*16-AF11*8-AG11*4)/2))</f>
        <v>0</v>
      </c>
      <c r="AI11" s="16">
        <f>MAX(0,INT((Sheet1!E14-AB11*128-AC11*64-AD11*32-AE11*16-AF11*8-AG11*4-AH11*2)/1))</f>
        <v>0</v>
      </c>
      <c r="AJ11" s="13"/>
      <c r="AK11" s="16">
        <f>MAX(0,INT(Sheet1!G14/128))</f>
        <v>0</v>
      </c>
      <c r="AL11" s="16">
        <f>MAX(0,INT((Sheet1!G14-AK11*128)/64))</f>
        <v>0</v>
      </c>
      <c r="AM11" s="16">
        <f>MAX(0,INT((Sheet1!G14-AK11*128-AL11*64)/32))</f>
        <v>0</v>
      </c>
      <c r="AN11" s="16">
        <f>MAX(0,INT((Sheet1!G14-AK11*128-AL11*64-AM11*32)/16))</f>
        <v>0</v>
      </c>
      <c r="AO11" s="16">
        <f>MAX(0,INT((Sheet1!G14-AK11*128-AL11*64-AM11*32-AN11*16)/8))</f>
        <v>0</v>
      </c>
      <c r="AP11" s="16">
        <f>MAX(0,INT((Sheet1!G14-AK11*128-AL11*64-AM11*32-AN11*16-AO11*8)/4))</f>
        <v>0</v>
      </c>
      <c r="AQ11" s="16">
        <f>MAX(0,INT((Sheet1!G14-AK11*128-AL11*64-AM11*32-AN11*16-AO11*8-AP11*4)/2))</f>
        <v>0</v>
      </c>
      <c r="AR11" s="16">
        <f>MAX(0,INT((Sheet1!G14-AK11*128-AL11*64-AM11*32-AN11*16-AO11*8-AP11*4-AQ11*2)/1))</f>
        <v>0</v>
      </c>
      <c r="AS11" s="21" t="s">
        <v>180</v>
      </c>
      <c r="AT11" s="16">
        <f>MAX(0,INT(Sheet1!H14/128))</f>
        <v>0</v>
      </c>
      <c r="AU11" s="16">
        <f>MAX(0,INT((Sheet1!H14-AT11*128)/64))</f>
        <v>0</v>
      </c>
      <c r="AV11" s="16">
        <f>MAX(0,INT((Sheet1!H14-AT11*128-AU11*64)/32))</f>
        <v>0</v>
      </c>
      <c r="AW11" s="16">
        <f>MAX(0,INT((Sheet1!H14-AT11*128-AU11*64-AV11*32)/16))</f>
        <v>0</v>
      </c>
      <c r="AX11" s="16">
        <f>MAX(0,INT((Sheet1!H14-AT11*128-AU11*64-AV11*32-AW11*16)/8))</f>
        <v>0</v>
      </c>
      <c r="AY11" s="16">
        <f>MAX(0,INT((Sheet1!H14-AT11*128-AU11*64-AV11*32-AW11*16-AX11*8)/4))</f>
        <v>0</v>
      </c>
      <c r="AZ11" s="16">
        <f>MAX(0,INT((Sheet1!H14-AT11*128-AU11*64-AV11*32-AW11*16-AX11*8-AY11*4)/2))</f>
        <v>0</v>
      </c>
      <c r="BA11" s="16">
        <f>MAX(0,INT((Sheet1!H14-AT11*128-AU11*64-AV11*32-AW11*16-AX11*8-AY11*4-AZ11*2)/1))</f>
        <v>0</v>
      </c>
      <c r="BB11" s="21" t="s">
        <v>181</v>
      </c>
      <c r="BC11" s="16">
        <f>MAX(0,INT(Sheet1!I14/128))</f>
        <v>0</v>
      </c>
      <c r="BD11" s="16">
        <f>MAX(0,INT((Sheet1!I14-BC11*128)/64))</f>
        <v>0</v>
      </c>
      <c r="BE11" s="16">
        <f>MAX(0,INT((Sheet1!I14-BC11*128-BD11*64)/32))</f>
        <v>0</v>
      </c>
      <c r="BF11" s="16">
        <f>MAX(0,INT((Sheet1!I14-BC11*128-BD11*64-BE11*32)/16))</f>
        <v>0</v>
      </c>
      <c r="BG11" s="16">
        <f>MAX(0,INT((Sheet1!I14-BC11*128-BD11*64-BE11*32-BF11*16)/8))</f>
        <v>0</v>
      </c>
      <c r="BH11" s="16">
        <f>MAX(0,INT((Sheet1!I14-BC11*128-BD11*64-BE11*32-BF11*16-BG11*8)/4))</f>
        <v>0</v>
      </c>
      <c r="BI11" s="16">
        <f>MAX(0,INT((Sheet1!I14-BC11*128-BD11*64-BE11*32-BF11*16-BG11*8-BH11*4)/2))</f>
        <v>0</v>
      </c>
      <c r="BJ11" s="16">
        <f>MAX(0,INT((Sheet1!I14-BC11*128-BD11*64-BE11*32-BF11*16-BG11*8-BH11*4-BI11*2)/1))</f>
        <v>0</v>
      </c>
      <c r="BK11" s="21" t="s">
        <v>182</v>
      </c>
      <c r="BL11" s="16">
        <f>MAX(0,INT(Sheet1!J14/128))</f>
        <v>0</v>
      </c>
      <c r="BM11" s="16">
        <f>MAX(0,INT((Sheet1!J14-BL11*128)/64))</f>
        <v>0</v>
      </c>
      <c r="BN11" s="16">
        <f>MAX(0,INT((Sheet1!J14-BL11*128-BM11*64)/32))</f>
        <v>0</v>
      </c>
      <c r="BO11" s="16">
        <f>MAX(0,INT((Sheet1!J14-BL11*128-BM11*64-BN11*32)/16))</f>
        <v>0</v>
      </c>
      <c r="BP11" s="16">
        <f>MAX(0,INT((Sheet1!J14-BL11*128-BM11*64-BN11*32-BO11*16)/8))</f>
        <v>0</v>
      </c>
      <c r="BQ11" s="16">
        <f>MAX(0,INT((Sheet1!J14-BL11*128-BM11*64-BN11*32-BO11*16-BP11*8)/4))</f>
        <v>0</v>
      </c>
      <c r="BR11" s="16">
        <f>MAX(0,INT((Sheet1!J14-BL11*128-BM11*64-BN11*32-BO11*16-BP11*8-BQ11*4)/2))</f>
        <v>0</v>
      </c>
      <c r="BS11" s="16">
        <f>MAX(0,INT((Sheet1!J14-BL11*128-BM11*64-BN11*32-BO11*16-BP11*8-BQ11*4-BR11*2)/1))</f>
        <v>0</v>
      </c>
      <c r="BU11" s="22">
        <f aca="true" t="shared" si="83" ref="BU11:CB11">IF(OR(AND(A1=A11,AK11=0),AK11=1),1,0)</f>
        <v>1</v>
      </c>
      <c r="BV11" s="22">
        <f t="shared" si="83"/>
        <v>1</v>
      </c>
      <c r="BW11" s="22">
        <f t="shared" si="83"/>
        <v>1</v>
      </c>
      <c r="BX11" s="22">
        <f t="shared" si="83"/>
        <v>1</v>
      </c>
      <c r="BY11" s="22">
        <f t="shared" si="83"/>
        <v>1</v>
      </c>
      <c r="BZ11" s="22">
        <f t="shared" si="83"/>
        <v>1</v>
      </c>
      <c r="CA11" s="22">
        <f t="shared" si="83"/>
        <v>1</v>
      </c>
      <c r="CB11" s="22">
        <f t="shared" si="83"/>
        <v>1</v>
      </c>
      <c r="CC11" s="21" t="s">
        <v>183</v>
      </c>
      <c r="CD11" s="22">
        <f aca="true" t="shared" si="84" ref="CD11:CK11">IF(OR(AND(J1=J11,AT11=0),AT11=1),1,0)</f>
        <v>1</v>
      </c>
      <c r="CE11" s="22">
        <f t="shared" si="84"/>
        <v>1</v>
      </c>
      <c r="CF11" s="22">
        <f t="shared" si="84"/>
        <v>1</v>
      </c>
      <c r="CG11" s="22">
        <f t="shared" si="84"/>
        <v>1</v>
      </c>
      <c r="CH11" s="22">
        <f t="shared" si="84"/>
        <v>1</v>
      </c>
      <c r="CI11" s="22">
        <f t="shared" si="84"/>
        <v>1</v>
      </c>
      <c r="CJ11" s="22">
        <f t="shared" si="84"/>
        <v>1</v>
      </c>
      <c r="CK11" s="22">
        <f t="shared" si="84"/>
        <v>1</v>
      </c>
      <c r="CL11" s="21" t="s">
        <v>184</v>
      </c>
      <c r="CM11" s="22">
        <f aca="true" t="shared" si="85" ref="CM11:CT11">IF(OR(AND(S1=S11,BC11=0),BC11=1),1,0)</f>
        <v>1</v>
      </c>
      <c r="CN11" s="22">
        <f t="shared" si="85"/>
        <v>1</v>
      </c>
      <c r="CO11" s="22">
        <f t="shared" si="85"/>
        <v>1</v>
      </c>
      <c r="CP11" s="22">
        <f t="shared" si="85"/>
        <v>1</v>
      </c>
      <c r="CQ11" s="22">
        <f t="shared" si="85"/>
        <v>1</v>
      </c>
      <c r="CR11" s="22">
        <f t="shared" si="85"/>
        <v>1</v>
      </c>
      <c r="CS11" s="22">
        <f t="shared" si="85"/>
        <v>1</v>
      </c>
      <c r="CT11" s="22">
        <f t="shared" si="85"/>
        <v>1</v>
      </c>
      <c r="CU11" s="21" t="s">
        <v>185</v>
      </c>
      <c r="CV11" s="22">
        <f aca="true" t="shared" si="86" ref="CV11:DC11">IF(OR(AND(AB1=AB11,BL11=0),BL11=1),1,0)</f>
        <v>1</v>
      </c>
      <c r="CW11" s="22">
        <f t="shared" si="86"/>
        <v>1</v>
      </c>
      <c r="CX11" s="22">
        <f t="shared" si="86"/>
        <v>1</v>
      </c>
      <c r="CY11" s="22">
        <f t="shared" si="86"/>
        <v>1</v>
      </c>
      <c r="CZ11" s="22">
        <f t="shared" si="86"/>
        <v>1</v>
      </c>
      <c r="DA11" s="22">
        <f t="shared" si="86"/>
        <v>1</v>
      </c>
      <c r="DB11" s="22">
        <f t="shared" si="86"/>
        <v>1</v>
      </c>
      <c r="DC11" s="22">
        <f t="shared" si="86"/>
        <v>1</v>
      </c>
      <c r="DD11" s="23">
        <f t="shared" si="4"/>
        <v>255</v>
      </c>
      <c r="DE11" s="23">
        <f t="shared" si="5"/>
        <v>255</v>
      </c>
      <c r="DF11" s="23">
        <f t="shared" si="6"/>
        <v>255</v>
      </c>
      <c r="DG11" s="23">
        <f t="shared" si="7"/>
        <v>255</v>
      </c>
      <c r="DH11" s="2">
        <f>IF(OR(Sheet1!L2=Sheet1!L14,Sheet1!L14=""),1,0)</f>
        <v>1</v>
      </c>
      <c r="DI11" s="24" t="str">
        <f t="shared" si="8"/>
        <v>Pass</v>
      </c>
      <c r="DJ11" s="19">
        <f>MAX(0,INT(Sheet1!N14/128))</f>
        <v>0</v>
      </c>
      <c r="DK11" s="20">
        <f>MAX(0,INT((Sheet1!N14-DJ11*128)/64))</f>
        <v>0</v>
      </c>
      <c r="DL11" s="20">
        <f>MAX(0,INT((Sheet1!N14-DJ11*128-DK11*64)/32))</f>
        <v>0</v>
      </c>
      <c r="DM11" s="20">
        <f>MAX(0,INT((Sheet1!N14-DJ11*128-DK11*64-DL11*32)/16))</f>
        <v>0</v>
      </c>
      <c r="DN11" s="20">
        <f>MAX(0,INT((Sheet1!N14-DJ11*128-DK11*64-DL11*32-DM11*16)/8))</f>
        <v>0</v>
      </c>
      <c r="DO11" s="20">
        <f>MAX(0,INT((Sheet1!N14-DJ11*128-DK11*64-DL11*32-DM11*16-DN11*8)/4))</f>
        <v>0</v>
      </c>
      <c r="DP11" s="20">
        <f>MAX(0,INT((Sheet1!N14-DJ11*128-DK11*64-DL11*32-DM11*16-DN11*8-DO11*4)/2))</f>
        <v>0</v>
      </c>
      <c r="DQ11" s="20">
        <f>MAX(0,INT((Sheet1!N14-DJ11*128-DK11*64-DL11*32-DM11*16-DN11*8-DO11*4-DP11*2)/1))</f>
        <v>0</v>
      </c>
      <c r="DR11" s="20" t="s">
        <v>186</v>
      </c>
      <c r="DS11" s="20">
        <f>MAX(0,INT(Sheet1!O14/128))</f>
        <v>0</v>
      </c>
      <c r="DT11" s="20">
        <f>MAX(0,INT((Sheet1!O14-DS11*128)/64))</f>
        <v>0</v>
      </c>
      <c r="DU11" s="20">
        <f>MAX(0,INT((Sheet1!O14-DS11*128-DT11*64)/32))</f>
        <v>0</v>
      </c>
      <c r="DV11" s="20">
        <f>MAX(0,INT((Sheet1!O14-DS11*128-DT11*64-DU11*32)/16))</f>
        <v>0</v>
      </c>
      <c r="DW11" s="20">
        <f>MAX(0,INT((Sheet1!O14-DS11*128-DT11*64-DU11*32-DV11*16)/8))</f>
        <v>0</v>
      </c>
      <c r="DX11" s="20">
        <f>MAX(0,INT((Sheet1!O14-DS11*128-DT11*64-DU11*32-DV11*16-DW11*8)/4))</f>
        <v>0</v>
      </c>
      <c r="DY11" s="20">
        <f>MAX(0,INT((Sheet1!O14-DS11*128-DT11*64-DU11*32-DV11*16-DW11*8-DX11*4)/2))</f>
        <v>0</v>
      </c>
      <c r="DZ11" s="20">
        <f>MAX(0,INT((Sheet1!O14-DS11*128-DT11*64-DU11*32-DV11*16-DW11*8-DX11*4-DY11*2)/1))</f>
        <v>0</v>
      </c>
      <c r="EA11" s="21" t="s">
        <v>187</v>
      </c>
      <c r="EB11" s="20">
        <f>MAX(0,INT(Sheet1!P14/128))</f>
        <v>0</v>
      </c>
      <c r="EC11" s="20">
        <f>MAX(0,INT((Sheet1!P14-EB11*128)/64))</f>
        <v>0</v>
      </c>
      <c r="ED11" s="20">
        <f>MAX(0,INT((Sheet1!P14-EB11*128-EC11*64)/32))</f>
        <v>0</v>
      </c>
      <c r="EE11" s="20">
        <f>MAX(0,INT((Sheet1!P14-EB11*128-EC11*64-ED11*32)/16))</f>
        <v>0</v>
      </c>
      <c r="EF11" s="20">
        <f>MAX(0,INT((Sheet1!P14-EB11*128-EC11*64-ED11*32-EE11*16)/8))</f>
        <v>0</v>
      </c>
      <c r="EG11" s="20">
        <f>MAX(0,INT((Sheet1!P14-EB11*128-EC11*64-ED11*32-EE11*16-EF11*8)/4))</f>
        <v>0</v>
      </c>
      <c r="EH11" s="20">
        <f>MAX(0,INT((Sheet1!P14-EB11*128-EC11*64-ED11*32-EE11*16-EF11*8-EG11*4)/2))</f>
        <v>0</v>
      </c>
      <c r="EI11" s="20">
        <f>MAX(0,INT((Sheet1!P14-EB11*128-EC11*64-ED11*32-EE11*16-EF11*8-EG11*4-EH11*2)/1))</f>
        <v>0</v>
      </c>
      <c r="EJ11" s="21" t="s">
        <v>188</v>
      </c>
      <c r="EK11" s="20">
        <f>MAX(0,INT(Sheet1!Q14/128))</f>
        <v>0</v>
      </c>
      <c r="EL11" s="20">
        <f>MAX(0,INT((Sheet1!Q14-EK11*128)/64))</f>
        <v>0</v>
      </c>
      <c r="EM11" s="20">
        <f>MAX(0,INT((Sheet1!Q14-EK11*128-EL11*64)/32))</f>
        <v>0</v>
      </c>
      <c r="EN11" s="20">
        <f>MAX(0,INT((Sheet1!Q14-EK11*128-EL11*64-EM11*32)/16))</f>
        <v>0</v>
      </c>
      <c r="EO11" s="20">
        <f>MAX(0,INT((Sheet1!Q14-EK11*128-EL11*64-EM11*32-EN11*16)/8))</f>
        <v>0</v>
      </c>
      <c r="EP11" s="20">
        <f>MAX(0,INT((Sheet1!Q14-EK11*128-EL11*64-EM11*32-EN11*16-EO11*8)/4))</f>
        <v>0</v>
      </c>
      <c r="EQ11" s="20">
        <f>MAX(0,INT((Sheet1!Q14-EK11*128-EL11*64-EM11*32-EN11*16-EO11*8-EP11*4)/2))</f>
        <v>0</v>
      </c>
      <c r="ER11" s="20">
        <f>MAX(0,INT((Sheet1!Q14-EK11*128-EL11*64-EM11*32-EN11*16-EO11*8-EP11*4-EQ11*2)/1))</f>
        <v>0</v>
      </c>
      <c r="ET11" s="19">
        <f>MAX(0,INT(Sheet1!S14/128))</f>
        <v>0</v>
      </c>
      <c r="EU11" s="20">
        <f>MAX(0,INT((Sheet1!S14-ET11*128)/64))</f>
        <v>0</v>
      </c>
      <c r="EV11" s="20">
        <f>MAX(0,INT((Sheet1!S14-ET11*128-EU11*64)/32))</f>
        <v>0</v>
      </c>
      <c r="EW11" s="20">
        <f>MAX(0,INT((Sheet1!S14-ET11*128-EU11*64-EV11*32)/16))</f>
        <v>0</v>
      </c>
      <c r="EX11" s="20">
        <f>MAX(0,INT((Sheet1!S14-ET11*128-EU11*64-EV11*32-EW11*16)/8))</f>
        <v>0</v>
      </c>
      <c r="EY11" s="20">
        <f>MAX(0,INT((Sheet1!S14-ET11*128-EU11*64-EV11*32-EW11*16-EX11*8)/4))</f>
        <v>0</v>
      </c>
      <c r="EZ11" s="20">
        <f>MAX(0,INT((Sheet1!S14-ET11*128-EU11*64-EV11*32-EW11*16-EX11*8-EY11*4)/2))</f>
        <v>0</v>
      </c>
      <c r="FA11" s="20">
        <f>MAX(0,INT((Sheet1!S14-ET11*128-EU11*64-EV11*32-EW11*16-EX11*8-EY11*4-EZ11*2)/1))</f>
        <v>0</v>
      </c>
      <c r="FB11" s="21" t="s">
        <v>189</v>
      </c>
      <c r="FC11" s="20">
        <f>MAX(0,INT(Sheet1!T14/128))</f>
        <v>0</v>
      </c>
      <c r="FD11" s="20">
        <f>MAX(0,INT((Sheet1!T14-FC11*128)/64))</f>
        <v>0</v>
      </c>
      <c r="FE11" s="20">
        <f>MAX(0,INT((Sheet1!T14-FC11*128-FD11*64)/32))</f>
        <v>0</v>
      </c>
      <c r="FF11" s="20">
        <f>MAX(0,INT((Sheet1!T14-FC11*128-FD11*64-FE11*32)/16))</f>
        <v>0</v>
      </c>
      <c r="FG11" s="20">
        <f>MAX(0,INT((Sheet1!T14-FC11*128-FD11*64-FE11*32-FF11*16)/8))</f>
        <v>0</v>
      </c>
      <c r="FH11" s="20">
        <f>MAX(0,INT((Sheet1!T14-FC11*128-FD11*64-FE11*32-FF11*16-FG11*8)/4))</f>
        <v>0</v>
      </c>
      <c r="FI11" s="20">
        <f>MAX(0,INT((Sheet1!T14-FC11*128-FD11*64-FE11*32-FF11*16-FG11*8-FH11*4)/2))</f>
        <v>0</v>
      </c>
      <c r="FJ11" s="20">
        <f>MAX(0,INT((Sheet1!T14-FC11*128-FD11*64-FE11*32-FF11*16-FG11*8-FH11*4-FI11*2)/1))</f>
        <v>0</v>
      </c>
      <c r="FK11" s="21" t="s">
        <v>190</v>
      </c>
      <c r="FL11" s="20">
        <f>MAX(0,INT(Sheet1!U14/128))</f>
        <v>0</v>
      </c>
      <c r="FM11" s="20">
        <f>MAX(0,INT((Sheet1!U14-FL11*128)/64))</f>
        <v>0</v>
      </c>
      <c r="FN11" s="20">
        <f>MAX(0,INT((Sheet1!U14-FL11*128-FM11*64)/32))</f>
        <v>0</v>
      </c>
      <c r="FO11" s="20">
        <f>MAX(0,INT((Sheet1!U14-FL11*128-FM11*64-FN11*32)/16))</f>
        <v>0</v>
      </c>
      <c r="FP11" s="20">
        <f>MAX(0,INT((Sheet1!U14-FL11*128-FM11*64-FN11*32-FO11*16)/8))</f>
        <v>0</v>
      </c>
      <c r="FQ11" s="20">
        <f>MAX(0,INT((Sheet1!U14-FL11*128-FM11*64-FN11*32-FO11*16-FP11*8)/4))</f>
        <v>0</v>
      </c>
      <c r="FR11" s="20">
        <f>MAX(0,INT((Sheet1!U14-FL11*128-FM11*64-FN11*32-FO11*16-FP11*8-FQ11*4)/2))</f>
        <v>0</v>
      </c>
      <c r="FS11" s="20">
        <f>MAX(0,INT((Sheet1!U14-FL11*128-FM11*64-FN11*32-FO11*16-FP11*8-FQ11*4-FR11*2)/1))</f>
        <v>0</v>
      </c>
      <c r="FT11" s="21" t="s">
        <v>191</v>
      </c>
      <c r="FU11" s="20">
        <f>MAX(0,INT(Sheet1!V14/128))</f>
        <v>0</v>
      </c>
      <c r="FV11" s="20">
        <f>MAX(0,INT((Sheet1!V14-FU11*128)/64))</f>
        <v>0</v>
      </c>
      <c r="FW11" s="20">
        <f>MAX(0,INT((Sheet1!V14-FU11*128-FV11*64)/32))</f>
        <v>0</v>
      </c>
      <c r="FX11" s="20">
        <f>MAX(0,INT((Sheet1!V14-FU11*128-FV11*64-FW11*32)/16))</f>
        <v>0</v>
      </c>
      <c r="FY11" s="20">
        <f>MAX(0,INT((Sheet1!V14-FU11*128-FV11*64-FW11*32-FX11*16)/8))</f>
        <v>0</v>
      </c>
      <c r="FZ11" s="20">
        <f>MAX(0,INT((Sheet1!V14-FU11*128-FV11*64-FW11*32-FX11*16-FY11*8)/4))</f>
        <v>0</v>
      </c>
      <c r="GA11" s="20">
        <f>MAX(0,INT((Sheet1!V14-FU11*128-FV11*64-FW11*32-FX11*16-FY11*8-FZ11*4)/2))</f>
        <v>0</v>
      </c>
      <c r="GB11" s="20">
        <f>MAX(0,INT((Sheet1!V14-FU11*128-FV11*64-FW11*32-FX11*16-FY11*8-FZ11*4-GA11*2)/1))</f>
        <v>0</v>
      </c>
      <c r="GD11" s="22">
        <f aca="true" t="shared" si="87" ref="GD11:GK11">IF(OR(AND(DJ1=DJ11,ET11=0),ET11=1),1,0)</f>
        <v>1</v>
      </c>
      <c r="GE11" s="22">
        <f t="shared" si="87"/>
        <v>1</v>
      </c>
      <c r="GF11" s="22">
        <f t="shared" si="87"/>
        <v>1</v>
      </c>
      <c r="GG11" s="22">
        <f t="shared" si="87"/>
        <v>1</v>
      </c>
      <c r="GH11" s="22">
        <f t="shared" si="87"/>
        <v>1</v>
      </c>
      <c r="GI11" s="22">
        <f t="shared" si="87"/>
        <v>1</v>
      </c>
      <c r="GJ11" s="22">
        <f t="shared" si="87"/>
        <v>1</v>
      </c>
      <c r="GK11" s="22">
        <f t="shared" si="87"/>
        <v>1</v>
      </c>
      <c r="GL11" s="21" t="s">
        <v>192</v>
      </c>
      <c r="GM11" s="22">
        <f aca="true" t="shared" si="88" ref="GM11:GT11">IF(OR(AND(DS1=DS11,FC11=0),FC11=1),1,0)</f>
        <v>1</v>
      </c>
      <c r="GN11" s="22">
        <f t="shared" si="88"/>
        <v>1</v>
      </c>
      <c r="GO11" s="22">
        <f t="shared" si="88"/>
        <v>1</v>
      </c>
      <c r="GP11" s="22">
        <f t="shared" si="88"/>
        <v>1</v>
      </c>
      <c r="GQ11" s="22">
        <f t="shared" si="88"/>
        <v>1</v>
      </c>
      <c r="GR11" s="22">
        <f t="shared" si="88"/>
        <v>1</v>
      </c>
      <c r="GS11" s="22">
        <f t="shared" si="88"/>
        <v>1</v>
      </c>
      <c r="GT11" s="22">
        <f t="shared" si="88"/>
        <v>1</v>
      </c>
      <c r="GU11" s="21" t="s">
        <v>193</v>
      </c>
      <c r="GV11" s="22">
        <f aca="true" t="shared" si="89" ref="GV11:HC11">IF(OR(AND(EB1=EB11,FL11=0),FL11=1),1,0)</f>
        <v>1</v>
      </c>
      <c r="GW11" s="22">
        <f t="shared" si="89"/>
        <v>1</v>
      </c>
      <c r="GX11" s="22">
        <f t="shared" si="89"/>
        <v>1</v>
      </c>
      <c r="GY11" s="22">
        <f t="shared" si="89"/>
        <v>1</v>
      </c>
      <c r="GZ11" s="22">
        <f t="shared" si="89"/>
        <v>1</v>
      </c>
      <c r="HA11" s="22">
        <f t="shared" si="89"/>
        <v>1</v>
      </c>
      <c r="HB11" s="22">
        <f t="shared" si="89"/>
        <v>1</v>
      </c>
      <c r="HC11" s="22">
        <f t="shared" si="89"/>
        <v>1</v>
      </c>
      <c r="HD11" s="21" t="s">
        <v>194</v>
      </c>
      <c r="HE11" s="22">
        <f aca="true" t="shared" si="90" ref="HE11:HL11">IF(OR(AND(EK1=EK11,FU11=0),FU11=1),1,0)</f>
        <v>1</v>
      </c>
      <c r="HF11" s="22">
        <f t="shared" si="90"/>
        <v>1</v>
      </c>
      <c r="HG11" s="22">
        <f t="shared" si="90"/>
        <v>1</v>
      </c>
      <c r="HH11" s="22">
        <f t="shared" si="90"/>
        <v>1</v>
      </c>
      <c r="HI11" s="22">
        <f t="shared" si="90"/>
        <v>1</v>
      </c>
      <c r="HJ11" s="22">
        <f t="shared" si="90"/>
        <v>1</v>
      </c>
      <c r="HK11" s="22">
        <f t="shared" si="90"/>
        <v>1</v>
      </c>
      <c r="HL11" s="22">
        <f t="shared" si="90"/>
        <v>1</v>
      </c>
      <c r="HM11" s="23">
        <f t="shared" si="13"/>
        <v>255</v>
      </c>
      <c r="HN11" s="23">
        <f t="shared" si="14"/>
        <v>255</v>
      </c>
      <c r="HO11" s="23">
        <f t="shared" si="15"/>
        <v>255</v>
      </c>
      <c r="HP11" s="23">
        <f t="shared" si="16"/>
        <v>255</v>
      </c>
      <c r="HQ11" s="2">
        <f>IF(OR(Sheet1!X2=Sheet1!X14,Sheet1!X14=""),1,0)</f>
        <v>1</v>
      </c>
      <c r="HR11" s="24" t="str">
        <f t="shared" si="17"/>
        <v>Pass</v>
      </c>
      <c r="HS11" s="24" t="str">
        <f t="shared" si="18"/>
        <v>Pass</v>
      </c>
    </row>
    <row r="12" spans="1:227" ht="12.75">
      <c r="A12" s="16">
        <f>MAX(0,INT(Sheet1!B15/128))</f>
        <v>0</v>
      </c>
      <c r="B12" s="16">
        <f>MAX(0,INT((Sheet1!B15-A12*128)/64))</f>
        <v>0</v>
      </c>
      <c r="C12" s="16">
        <f>MAX(0,INT((Sheet1!B15-A12*128-B12*64)/32))</f>
        <v>0</v>
      </c>
      <c r="D12" s="16">
        <f>MAX(0,INT((Sheet1!B15-A12*128-B12*64-C12*32)/16))</f>
        <v>0</v>
      </c>
      <c r="E12" s="16">
        <f>MAX(0,INT((Sheet1!B15-A12*128-B12*64-C12*32-D12*16)/8))</f>
        <v>0</v>
      </c>
      <c r="F12" s="16">
        <f>MAX(0,INT((Sheet1!B15-A12*128-B12*64-C12*32-D12*16-E12*8)/4))</f>
        <v>0</v>
      </c>
      <c r="G12" s="16">
        <f>MAX(0,INT((Sheet1!B15-A12*128-B12*64-C12*32-D12*16-E12*8-F12*4)/2))</f>
        <v>0</v>
      </c>
      <c r="H12" s="16">
        <f>MAX(0,INT((Sheet1!B15-A12*128-B12*64-C12*32-D12*16-E12*8-F12*4-G12*2)/1))</f>
        <v>0</v>
      </c>
      <c r="I12" s="21" t="s">
        <v>195</v>
      </c>
      <c r="J12" s="16">
        <f>MAX(0,INT(Sheet1!C15/128))</f>
        <v>0</v>
      </c>
      <c r="K12" s="16">
        <f>MAX(0,INT((Sheet1!C15-J12*128)/64))</f>
        <v>0</v>
      </c>
      <c r="L12" s="16">
        <f>MAX(0,INT((Sheet1!C15-J12*128-K12*64)/32))</f>
        <v>0</v>
      </c>
      <c r="M12" s="16">
        <f>MAX(0,INT((Sheet1!C15-J12*128-K12*64-L12*32)/16))</f>
        <v>0</v>
      </c>
      <c r="N12" s="16">
        <f>MAX(0,INT((Sheet1!C15-J12*128-K12*64-L12*32-M12*16)/8))</f>
        <v>0</v>
      </c>
      <c r="O12" s="16">
        <f>MAX(0,INT((Sheet1!C15-J12*128-K12*64-L12*32-M12*16-N12*8)/4))</f>
        <v>0</v>
      </c>
      <c r="P12" s="16">
        <f>MAX(0,INT((Sheet1!C15-J12*128-K12*64-L12*32-M12*16-N12*8-O12*4)/2))</f>
        <v>0</v>
      </c>
      <c r="Q12" s="16">
        <f>MAX(0,INT((Sheet1!C15-J12*128-K12*64-L12*32-M12*16-N12*8-O12*4-P12*2)/1))</f>
        <v>0</v>
      </c>
      <c r="R12" s="21" t="s">
        <v>196</v>
      </c>
      <c r="S12" s="16">
        <f>MAX(0,INT(Sheet1!D15/128))</f>
        <v>0</v>
      </c>
      <c r="T12" s="16">
        <f>MAX(0,INT((Sheet1!D15-S12*128)/64))</f>
        <v>0</v>
      </c>
      <c r="U12" s="16">
        <f>MAX(0,INT((Sheet1!D15-S12*128-T12*64)/32))</f>
        <v>0</v>
      </c>
      <c r="V12" s="16">
        <f>MAX(0,INT((Sheet1!D15-S12*128-T12*64-U12*32)/16))</f>
        <v>0</v>
      </c>
      <c r="W12" s="16">
        <f>MAX(0,INT((Sheet1!D15-S12*128-T12*64-U12*32-V12*16)/8))</f>
        <v>0</v>
      </c>
      <c r="X12" s="16">
        <f>MAX(0,INT((Sheet1!D15-S12*128-T12*64-U12*32-V12*16-W12*8)/4))</f>
        <v>0</v>
      </c>
      <c r="Y12" s="16">
        <f>MAX(0,INT((Sheet1!D15-S12*128-T12*64-U12*32-V12*16-W12*8-X12*4)/2))</f>
        <v>0</v>
      </c>
      <c r="Z12" s="16">
        <f>MAX(0,INT((Sheet1!D15-S12*128-T12*64-U12*32-V12*16-W12*8-X12*4-Y12*2)/1))</f>
        <v>0</v>
      </c>
      <c r="AA12" s="21" t="s">
        <v>197</v>
      </c>
      <c r="AB12" s="16">
        <f>MAX(0,INT(Sheet1!E15/128))</f>
        <v>0</v>
      </c>
      <c r="AC12" s="16">
        <f>MAX(0,INT((Sheet1!E15-AB12*128)/64))</f>
        <v>0</v>
      </c>
      <c r="AD12" s="16">
        <f>MAX(0,INT((Sheet1!E15-AB12*128-AC12*64)/32))</f>
        <v>0</v>
      </c>
      <c r="AE12" s="16">
        <f>MAX(0,INT((Sheet1!E15-AB12*128-AC12*64-AD12*32)/16))</f>
        <v>0</v>
      </c>
      <c r="AF12" s="16">
        <f>MAX(0,INT((Sheet1!E15-AB12*128-AC12*64-AD12*32-AE12*16)/8))</f>
        <v>0</v>
      </c>
      <c r="AG12" s="16">
        <f>MAX(0,INT((Sheet1!E15-AB12*128-AC12*64-AD12*32-AE12*16-AF12*8)/4))</f>
        <v>0</v>
      </c>
      <c r="AH12" s="16">
        <f>MAX(0,INT((Sheet1!E15-AB12*128-AC12*64-AD12*32-AE12*16-AF12*8-AG12*4)/2))</f>
        <v>0</v>
      </c>
      <c r="AI12" s="16">
        <f>MAX(0,INT((Sheet1!E15-AB12*128-AC12*64-AD12*32-AE12*16-AF12*8-AG12*4-AH12*2)/1))</f>
        <v>0</v>
      </c>
      <c r="AJ12" s="13"/>
      <c r="AK12" s="16">
        <f>MAX(0,INT(Sheet1!G15/128))</f>
        <v>0</v>
      </c>
      <c r="AL12" s="16">
        <f>MAX(0,INT((Sheet1!G15-AK12*128)/64))</f>
        <v>0</v>
      </c>
      <c r="AM12" s="16">
        <f>MAX(0,INT((Sheet1!G15-AK12*128-AL12*64)/32))</f>
        <v>0</v>
      </c>
      <c r="AN12" s="16">
        <f>MAX(0,INT((Sheet1!G15-AK12*128-AL12*64-AM12*32)/16))</f>
        <v>0</v>
      </c>
      <c r="AO12" s="16">
        <f>MAX(0,INT((Sheet1!G15-AK12*128-AL12*64-AM12*32-AN12*16)/8))</f>
        <v>0</v>
      </c>
      <c r="AP12" s="16">
        <f>MAX(0,INT((Sheet1!G15-AK12*128-AL12*64-AM12*32-AN12*16-AO12*8)/4))</f>
        <v>0</v>
      </c>
      <c r="AQ12" s="16">
        <f>MAX(0,INT((Sheet1!G15-AK12*128-AL12*64-AM12*32-AN12*16-AO12*8-AP12*4)/2))</f>
        <v>0</v>
      </c>
      <c r="AR12" s="16">
        <f>MAX(0,INT((Sheet1!G15-AK12*128-AL12*64-AM12*32-AN12*16-AO12*8-AP12*4-AQ12*2)/1))</f>
        <v>0</v>
      </c>
      <c r="AS12" s="21" t="s">
        <v>198</v>
      </c>
      <c r="AT12" s="16">
        <f>MAX(0,INT(Sheet1!H15/128))</f>
        <v>0</v>
      </c>
      <c r="AU12" s="16">
        <f>MAX(0,INT((Sheet1!H15-AT12*128)/64))</f>
        <v>0</v>
      </c>
      <c r="AV12" s="16">
        <f>MAX(0,INT((Sheet1!H15-AT12*128-AU12*64)/32))</f>
        <v>0</v>
      </c>
      <c r="AW12" s="16">
        <f>MAX(0,INT((Sheet1!H15-AT12*128-AU12*64-AV12*32)/16))</f>
        <v>0</v>
      </c>
      <c r="AX12" s="16">
        <f>MAX(0,INT((Sheet1!H15-AT12*128-AU12*64-AV12*32-AW12*16)/8))</f>
        <v>0</v>
      </c>
      <c r="AY12" s="16">
        <f>MAX(0,INT((Sheet1!H15-AT12*128-AU12*64-AV12*32-AW12*16-AX12*8)/4))</f>
        <v>0</v>
      </c>
      <c r="AZ12" s="16">
        <f>MAX(0,INT((Sheet1!H15-AT12*128-AU12*64-AV12*32-AW12*16-AX12*8-AY12*4)/2))</f>
        <v>0</v>
      </c>
      <c r="BA12" s="16">
        <f>MAX(0,INT((Sheet1!H15-AT12*128-AU12*64-AV12*32-AW12*16-AX12*8-AY12*4-AZ12*2)/1))</f>
        <v>0</v>
      </c>
      <c r="BB12" s="21" t="s">
        <v>199</v>
      </c>
      <c r="BC12" s="16">
        <f>MAX(0,INT(Sheet1!I15/128))</f>
        <v>0</v>
      </c>
      <c r="BD12" s="16">
        <f>MAX(0,INT((Sheet1!I15-BC12*128)/64))</f>
        <v>0</v>
      </c>
      <c r="BE12" s="16">
        <f>MAX(0,INT((Sheet1!I15-BC12*128-BD12*64)/32))</f>
        <v>0</v>
      </c>
      <c r="BF12" s="16">
        <f>MAX(0,INT((Sheet1!I15-BC12*128-BD12*64-BE12*32)/16))</f>
        <v>0</v>
      </c>
      <c r="BG12" s="16">
        <f>MAX(0,INT((Sheet1!I15-BC12*128-BD12*64-BE12*32-BF12*16)/8))</f>
        <v>0</v>
      </c>
      <c r="BH12" s="16">
        <f>MAX(0,INT((Sheet1!I15-BC12*128-BD12*64-BE12*32-BF12*16-BG12*8)/4))</f>
        <v>0</v>
      </c>
      <c r="BI12" s="16">
        <f>MAX(0,INT((Sheet1!I15-BC12*128-BD12*64-BE12*32-BF12*16-BG12*8-BH12*4)/2))</f>
        <v>0</v>
      </c>
      <c r="BJ12" s="16">
        <f>MAX(0,INT((Sheet1!I15-BC12*128-BD12*64-BE12*32-BF12*16-BG12*8-BH12*4-BI12*2)/1))</f>
        <v>0</v>
      </c>
      <c r="BK12" s="21" t="s">
        <v>200</v>
      </c>
      <c r="BL12" s="16">
        <f>MAX(0,INT(Sheet1!J15/128))</f>
        <v>0</v>
      </c>
      <c r="BM12" s="16">
        <f>MAX(0,INT((Sheet1!J15-BL12*128)/64))</f>
        <v>0</v>
      </c>
      <c r="BN12" s="16">
        <f>MAX(0,INT((Sheet1!J15-BL12*128-BM12*64)/32))</f>
        <v>0</v>
      </c>
      <c r="BO12" s="16">
        <f>MAX(0,INT((Sheet1!J15-BL12*128-BM12*64-BN12*32)/16))</f>
        <v>0</v>
      </c>
      <c r="BP12" s="16">
        <f>MAX(0,INT((Sheet1!J15-BL12*128-BM12*64-BN12*32-BO12*16)/8))</f>
        <v>0</v>
      </c>
      <c r="BQ12" s="16">
        <f>MAX(0,INT((Sheet1!J15-BL12*128-BM12*64-BN12*32-BO12*16-BP12*8)/4))</f>
        <v>0</v>
      </c>
      <c r="BR12" s="16">
        <f>MAX(0,INT((Sheet1!J15-BL12*128-BM12*64-BN12*32-BO12*16-BP12*8-BQ12*4)/2))</f>
        <v>0</v>
      </c>
      <c r="BS12" s="16">
        <f>MAX(0,INT((Sheet1!J15-BL12*128-BM12*64-BN12*32-BO12*16-BP12*8-BQ12*4-BR12*2)/1))</f>
        <v>0</v>
      </c>
      <c r="BU12" s="22">
        <f aca="true" t="shared" si="91" ref="BU12:CB12">IF(OR(AND(A1=A12,AK12=0),AK12=1),1,0)</f>
        <v>1</v>
      </c>
      <c r="BV12" s="22">
        <f t="shared" si="91"/>
        <v>1</v>
      </c>
      <c r="BW12" s="22">
        <f t="shared" si="91"/>
        <v>1</v>
      </c>
      <c r="BX12" s="22">
        <f t="shared" si="91"/>
        <v>1</v>
      </c>
      <c r="BY12" s="22">
        <f t="shared" si="91"/>
        <v>1</v>
      </c>
      <c r="BZ12" s="22">
        <f t="shared" si="91"/>
        <v>1</v>
      </c>
      <c r="CA12" s="22">
        <f t="shared" si="91"/>
        <v>1</v>
      </c>
      <c r="CB12" s="22">
        <f t="shared" si="91"/>
        <v>1</v>
      </c>
      <c r="CC12" s="21" t="s">
        <v>201</v>
      </c>
      <c r="CD12" s="22">
        <f aca="true" t="shared" si="92" ref="CD12:CK12">IF(OR(AND(J1=J12,AT12=0),AT12=1),1,0)</f>
        <v>1</v>
      </c>
      <c r="CE12" s="22">
        <f t="shared" si="92"/>
        <v>1</v>
      </c>
      <c r="CF12" s="22">
        <f t="shared" si="92"/>
        <v>1</v>
      </c>
      <c r="CG12" s="22">
        <f t="shared" si="92"/>
        <v>1</v>
      </c>
      <c r="CH12" s="22">
        <f t="shared" si="92"/>
        <v>1</v>
      </c>
      <c r="CI12" s="22">
        <f t="shared" si="92"/>
        <v>1</v>
      </c>
      <c r="CJ12" s="22">
        <f t="shared" si="92"/>
        <v>1</v>
      </c>
      <c r="CK12" s="22">
        <f t="shared" si="92"/>
        <v>1</v>
      </c>
      <c r="CL12" s="21" t="s">
        <v>202</v>
      </c>
      <c r="CM12" s="22">
        <f aca="true" t="shared" si="93" ref="CM12:CT12">IF(OR(AND(S1=S12,BC12=0),BC12=1),1,0)</f>
        <v>1</v>
      </c>
      <c r="CN12" s="22">
        <f t="shared" si="93"/>
        <v>1</v>
      </c>
      <c r="CO12" s="22">
        <f t="shared" si="93"/>
        <v>1</v>
      </c>
      <c r="CP12" s="22">
        <f t="shared" si="93"/>
        <v>1</v>
      </c>
      <c r="CQ12" s="22">
        <f t="shared" si="93"/>
        <v>1</v>
      </c>
      <c r="CR12" s="22">
        <f t="shared" si="93"/>
        <v>1</v>
      </c>
      <c r="CS12" s="22">
        <f t="shared" si="93"/>
        <v>1</v>
      </c>
      <c r="CT12" s="22">
        <f t="shared" si="93"/>
        <v>1</v>
      </c>
      <c r="CU12" s="21" t="s">
        <v>203</v>
      </c>
      <c r="CV12" s="22">
        <f aca="true" t="shared" si="94" ref="CV12:DC12">IF(OR(AND(AB1=AB12,BL12=0),BL12=1),1,0)</f>
        <v>1</v>
      </c>
      <c r="CW12" s="22">
        <f t="shared" si="94"/>
        <v>1</v>
      </c>
      <c r="CX12" s="22">
        <f t="shared" si="94"/>
        <v>1</v>
      </c>
      <c r="CY12" s="22">
        <f t="shared" si="94"/>
        <v>1</v>
      </c>
      <c r="CZ12" s="22">
        <f t="shared" si="94"/>
        <v>1</v>
      </c>
      <c r="DA12" s="22">
        <f t="shared" si="94"/>
        <v>1</v>
      </c>
      <c r="DB12" s="22">
        <f t="shared" si="94"/>
        <v>1</v>
      </c>
      <c r="DC12" s="22">
        <f t="shared" si="94"/>
        <v>1</v>
      </c>
      <c r="DD12" s="23">
        <f t="shared" si="4"/>
        <v>255</v>
      </c>
      <c r="DE12" s="23">
        <f t="shared" si="5"/>
        <v>255</v>
      </c>
      <c r="DF12" s="23">
        <f t="shared" si="6"/>
        <v>255</v>
      </c>
      <c r="DG12" s="23">
        <f t="shared" si="7"/>
        <v>255</v>
      </c>
      <c r="DH12" s="2">
        <f>IF(OR(Sheet1!L2=Sheet1!L15,Sheet1!L15=""),1,0)</f>
        <v>1</v>
      </c>
      <c r="DI12" s="24" t="str">
        <f t="shared" si="8"/>
        <v>Pass</v>
      </c>
      <c r="DJ12" s="19">
        <f>MAX(0,INT(Sheet1!N15/128))</f>
        <v>0</v>
      </c>
      <c r="DK12" s="20">
        <f>MAX(0,INT((Sheet1!N15-DJ12*128)/64))</f>
        <v>0</v>
      </c>
      <c r="DL12" s="20">
        <f>MAX(0,INT((Sheet1!N15-DJ12*128-DK12*64)/32))</f>
        <v>0</v>
      </c>
      <c r="DM12" s="20">
        <f>MAX(0,INT((Sheet1!N15-DJ12*128-DK12*64-DL12*32)/16))</f>
        <v>0</v>
      </c>
      <c r="DN12" s="20">
        <f>MAX(0,INT((Sheet1!N15-DJ12*128-DK12*64-DL12*32-DM12*16)/8))</f>
        <v>0</v>
      </c>
      <c r="DO12" s="20">
        <f>MAX(0,INT((Sheet1!N15-DJ12*128-DK12*64-DL12*32-DM12*16-DN12*8)/4))</f>
        <v>0</v>
      </c>
      <c r="DP12" s="20">
        <f>MAX(0,INT((Sheet1!N15-DJ12*128-DK12*64-DL12*32-DM12*16-DN12*8-DO12*4)/2))</f>
        <v>0</v>
      </c>
      <c r="DQ12" s="20">
        <f>MAX(0,INT((Sheet1!N15-DJ12*128-DK12*64-DL12*32-DM12*16-DN12*8-DO12*4-DP12*2)/1))</f>
        <v>0</v>
      </c>
      <c r="DR12" s="20" t="s">
        <v>204</v>
      </c>
      <c r="DS12" s="20">
        <f>MAX(0,INT(Sheet1!O15/128))</f>
        <v>0</v>
      </c>
      <c r="DT12" s="20">
        <f>MAX(0,INT((Sheet1!O15-DS12*128)/64))</f>
        <v>0</v>
      </c>
      <c r="DU12" s="20">
        <f>MAX(0,INT((Sheet1!O15-DS12*128-DT12*64)/32))</f>
        <v>0</v>
      </c>
      <c r="DV12" s="20">
        <f>MAX(0,INT((Sheet1!O15-DS12*128-DT12*64-DU12*32)/16))</f>
        <v>0</v>
      </c>
      <c r="DW12" s="20">
        <f>MAX(0,INT((Sheet1!O15-DS12*128-DT12*64-DU12*32-DV12*16)/8))</f>
        <v>0</v>
      </c>
      <c r="DX12" s="20">
        <f>MAX(0,INT((Sheet1!O15-DS12*128-DT12*64-DU12*32-DV12*16-DW12*8)/4))</f>
        <v>0</v>
      </c>
      <c r="DY12" s="20">
        <f>MAX(0,INT((Sheet1!O15-DS12*128-DT12*64-DU12*32-DV12*16-DW12*8-DX12*4)/2))</f>
        <v>0</v>
      </c>
      <c r="DZ12" s="20">
        <f>MAX(0,INT((Sheet1!O15-DS12*128-DT12*64-DU12*32-DV12*16-DW12*8-DX12*4-DY12*2)/1))</f>
        <v>0</v>
      </c>
      <c r="EA12" s="21" t="s">
        <v>205</v>
      </c>
      <c r="EB12" s="20">
        <f>MAX(0,INT(Sheet1!P15/128))</f>
        <v>0</v>
      </c>
      <c r="EC12" s="20">
        <f>MAX(0,INT((Sheet1!P15-EB12*128)/64))</f>
        <v>0</v>
      </c>
      <c r="ED12" s="20">
        <f>MAX(0,INT((Sheet1!P15-EB12*128-EC12*64)/32))</f>
        <v>0</v>
      </c>
      <c r="EE12" s="20">
        <f>MAX(0,INT((Sheet1!P15-EB12*128-EC12*64-ED12*32)/16))</f>
        <v>0</v>
      </c>
      <c r="EF12" s="20">
        <f>MAX(0,INT((Sheet1!P15-EB12*128-EC12*64-ED12*32-EE12*16)/8))</f>
        <v>0</v>
      </c>
      <c r="EG12" s="20">
        <f>MAX(0,INT((Sheet1!P15-EB12*128-EC12*64-ED12*32-EE12*16-EF12*8)/4))</f>
        <v>0</v>
      </c>
      <c r="EH12" s="20">
        <f>MAX(0,INT((Sheet1!P15-EB12*128-EC12*64-ED12*32-EE12*16-EF12*8-EG12*4)/2))</f>
        <v>0</v>
      </c>
      <c r="EI12" s="20">
        <f>MAX(0,INT((Sheet1!P15-EB12*128-EC12*64-ED12*32-EE12*16-EF12*8-EG12*4-EH12*2)/1))</f>
        <v>0</v>
      </c>
      <c r="EJ12" s="21" t="s">
        <v>206</v>
      </c>
      <c r="EK12" s="20">
        <f>MAX(0,INT(Sheet1!Q15/128))</f>
        <v>0</v>
      </c>
      <c r="EL12" s="20">
        <f>MAX(0,INT((Sheet1!Q15-EK12*128)/64))</f>
        <v>0</v>
      </c>
      <c r="EM12" s="20">
        <f>MAX(0,INT((Sheet1!Q15-EK12*128-EL12*64)/32))</f>
        <v>0</v>
      </c>
      <c r="EN12" s="20">
        <f>MAX(0,INT((Sheet1!Q15-EK12*128-EL12*64-EM12*32)/16))</f>
        <v>0</v>
      </c>
      <c r="EO12" s="20">
        <f>MAX(0,INT((Sheet1!Q15-EK12*128-EL12*64-EM12*32-EN12*16)/8))</f>
        <v>0</v>
      </c>
      <c r="EP12" s="20">
        <f>MAX(0,INT((Sheet1!Q15-EK12*128-EL12*64-EM12*32-EN12*16-EO12*8)/4))</f>
        <v>0</v>
      </c>
      <c r="EQ12" s="20">
        <f>MAX(0,INT((Sheet1!Q15-EK12*128-EL12*64-EM12*32-EN12*16-EO12*8-EP12*4)/2))</f>
        <v>0</v>
      </c>
      <c r="ER12" s="20">
        <f>MAX(0,INT((Sheet1!Q15-EK12*128-EL12*64-EM12*32-EN12*16-EO12*8-EP12*4-EQ12*2)/1))</f>
        <v>0</v>
      </c>
      <c r="ET12" s="19">
        <f>MAX(0,INT(Sheet1!S15/128))</f>
        <v>0</v>
      </c>
      <c r="EU12" s="20">
        <f>MAX(0,INT((Sheet1!S15-ET12*128)/64))</f>
        <v>0</v>
      </c>
      <c r="EV12" s="20">
        <f>MAX(0,INT((Sheet1!S15-ET12*128-EU12*64)/32))</f>
        <v>0</v>
      </c>
      <c r="EW12" s="20">
        <f>MAX(0,INT((Sheet1!S15-ET12*128-EU12*64-EV12*32)/16))</f>
        <v>0</v>
      </c>
      <c r="EX12" s="20">
        <f>MAX(0,INT((Sheet1!S15-ET12*128-EU12*64-EV12*32-EW12*16)/8))</f>
        <v>0</v>
      </c>
      <c r="EY12" s="20">
        <f>MAX(0,INT((Sheet1!S15-ET12*128-EU12*64-EV12*32-EW12*16-EX12*8)/4))</f>
        <v>0</v>
      </c>
      <c r="EZ12" s="20">
        <f>MAX(0,INT((Sheet1!S15-ET12*128-EU12*64-EV12*32-EW12*16-EX12*8-EY12*4)/2))</f>
        <v>0</v>
      </c>
      <c r="FA12" s="20">
        <f>MAX(0,INT((Sheet1!S15-ET12*128-EU12*64-EV12*32-EW12*16-EX12*8-EY12*4-EZ12*2)/1))</f>
        <v>0</v>
      </c>
      <c r="FB12" s="21" t="s">
        <v>207</v>
      </c>
      <c r="FC12" s="20">
        <f>MAX(0,INT(Sheet1!T15/128))</f>
        <v>0</v>
      </c>
      <c r="FD12" s="20">
        <f>MAX(0,INT((Sheet1!T15-FC12*128)/64))</f>
        <v>0</v>
      </c>
      <c r="FE12" s="20">
        <f>MAX(0,INT((Sheet1!T15-FC12*128-FD12*64)/32))</f>
        <v>0</v>
      </c>
      <c r="FF12" s="20">
        <f>MAX(0,INT((Sheet1!T15-FC12*128-FD12*64-FE12*32)/16))</f>
        <v>0</v>
      </c>
      <c r="FG12" s="20">
        <f>MAX(0,INT((Sheet1!T15-FC12*128-FD12*64-FE12*32-FF12*16)/8))</f>
        <v>0</v>
      </c>
      <c r="FH12" s="20">
        <f>MAX(0,INT((Sheet1!T15-FC12*128-FD12*64-FE12*32-FF12*16-FG12*8)/4))</f>
        <v>0</v>
      </c>
      <c r="FI12" s="20">
        <f>MAX(0,INT((Sheet1!T15-FC12*128-FD12*64-FE12*32-FF12*16-FG12*8-FH12*4)/2))</f>
        <v>0</v>
      </c>
      <c r="FJ12" s="20">
        <f>MAX(0,INT((Sheet1!T15-FC12*128-FD12*64-FE12*32-FF12*16-FG12*8-FH12*4-FI12*2)/1))</f>
        <v>0</v>
      </c>
      <c r="FK12" s="21" t="s">
        <v>208</v>
      </c>
      <c r="FL12" s="20">
        <f>MAX(0,INT(Sheet1!U15/128))</f>
        <v>0</v>
      </c>
      <c r="FM12" s="20">
        <f>MAX(0,INT((Sheet1!U15-FL12*128)/64))</f>
        <v>0</v>
      </c>
      <c r="FN12" s="20">
        <f>MAX(0,INT((Sheet1!U15-FL12*128-FM12*64)/32))</f>
        <v>0</v>
      </c>
      <c r="FO12" s="20">
        <f>MAX(0,INT((Sheet1!U15-FL12*128-FM12*64-FN12*32)/16))</f>
        <v>0</v>
      </c>
      <c r="FP12" s="20">
        <f>MAX(0,INT((Sheet1!U15-FL12*128-FM12*64-FN12*32-FO12*16)/8))</f>
        <v>0</v>
      </c>
      <c r="FQ12" s="20">
        <f>MAX(0,INT((Sheet1!U15-FL12*128-FM12*64-FN12*32-FO12*16-FP12*8)/4))</f>
        <v>0</v>
      </c>
      <c r="FR12" s="20">
        <f>MAX(0,INT((Sheet1!U15-FL12*128-FM12*64-FN12*32-FO12*16-FP12*8-FQ12*4)/2))</f>
        <v>0</v>
      </c>
      <c r="FS12" s="20">
        <f>MAX(0,INT((Sheet1!U15-FL12*128-FM12*64-FN12*32-FO12*16-FP12*8-FQ12*4-FR12*2)/1))</f>
        <v>0</v>
      </c>
      <c r="FT12" s="21" t="s">
        <v>209</v>
      </c>
      <c r="FU12" s="20">
        <f>MAX(0,INT(Sheet1!V15/128))</f>
        <v>0</v>
      </c>
      <c r="FV12" s="20">
        <f>MAX(0,INT((Sheet1!V15-FU12*128)/64))</f>
        <v>0</v>
      </c>
      <c r="FW12" s="20">
        <f>MAX(0,INT((Sheet1!V15-FU12*128-FV12*64)/32))</f>
        <v>0</v>
      </c>
      <c r="FX12" s="20">
        <f>MAX(0,INT((Sheet1!V15-FU12*128-FV12*64-FW12*32)/16))</f>
        <v>0</v>
      </c>
      <c r="FY12" s="20">
        <f>MAX(0,INT((Sheet1!V15-FU12*128-FV12*64-FW12*32-FX12*16)/8))</f>
        <v>0</v>
      </c>
      <c r="FZ12" s="20">
        <f>MAX(0,INT((Sheet1!V15-FU12*128-FV12*64-FW12*32-FX12*16-FY12*8)/4))</f>
        <v>0</v>
      </c>
      <c r="GA12" s="20">
        <f>MAX(0,INT((Sheet1!V15-FU12*128-FV12*64-FW12*32-FX12*16-FY12*8-FZ12*4)/2))</f>
        <v>0</v>
      </c>
      <c r="GB12" s="20">
        <f>MAX(0,INT((Sheet1!V15-FU12*128-FV12*64-FW12*32-FX12*16-FY12*8-FZ12*4-GA12*2)/1))</f>
        <v>0</v>
      </c>
      <c r="GD12" s="22">
        <f aca="true" t="shared" si="95" ref="GD12:GK12">IF(OR(AND(DJ1=DJ12,ET12=0),ET12=1),1,0)</f>
        <v>1</v>
      </c>
      <c r="GE12" s="22">
        <f t="shared" si="95"/>
        <v>1</v>
      </c>
      <c r="GF12" s="22">
        <f t="shared" si="95"/>
        <v>1</v>
      </c>
      <c r="GG12" s="22">
        <f t="shared" si="95"/>
        <v>1</v>
      </c>
      <c r="GH12" s="22">
        <f t="shared" si="95"/>
        <v>1</v>
      </c>
      <c r="GI12" s="22">
        <f t="shared" si="95"/>
        <v>1</v>
      </c>
      <c r="GJ12" s="22">
        <f t="shared" si="95"/>
        <v>1</v>
      </c>
      <c r="GK12" s="22">
        <f t="shared" si="95"/>
        <v>1</v>
      </c>
      <c r="GL12" s="21" t="s">
        <v>210</v>
      </c>
      <c r="GM12" s="22">
        <f aca="true" t="shared" si="96" ref="GM12:GT12">IF(OR(AND(DS1=DS12,FC12=0),FC12=1),1,0)</f>
        <v>1</v>
      </c>
      <c r="GN12" s="22">
        <f t="shared" si="96"/>
        <v>1</v>
      </c>
      <c r="GO12" s="22">
        <f t="shared" si="96"/>
        <v>1</v>
      </c>
      <c r="GP12" s="22">
        <f t="shared" si="96"/>
        <v>1</v>
      </c>
      <c r="GQ12" s="22">
        <f t="shared" si="96"/>
        <v>1</v>
      </c>
      <c r="GR12" s="22">
        <f t="shared" si="96"/>
        <v>1</v>
      </c>
      <c r="GS12" s="22">
        <f t="shared" si="96"/>
        <v>1</v>
      </c>
      <c r="GT12" s="22">
        <f t="shared" si="96"/>
        <v>1</v>
      </c>
      <c r="GU12" s="21" t="s">
        <v>211</v>
      </c>
      <c r="GV12" s="22">
        <f aca="true" t="shared" si="97" ref="GV12:HC12">IF(OR(AND(EB1=EB12,FL12=0),FL12=1),1,0)</f>
        <v>1</v>
      </c>
      <c r="GW12" s="22">
        <f t="shared" si="97"/>
        <v>1</v>
      </c>
      <c r="GX12" s="22">
        <f t="shared" si="97"/>
        <v>1</v>
      </c>
      <c r="GY12" s="22">
        <f t="shared" si="97"/>
        <v>1</v>
      </c>
      <c r="GZ12" s="22">
        <f t="shared" si="97"/>
        <v>1</v>
      </c>
      <c r="HA12" s="22">
        <f t="shared" si="97"/>
        <v>1</v>
      </c>
      <c r="HB12" s="22">
        <f t="shared" si="97"/>
        <v>1</v>
      </c>
      <c r="HC12" s="22">
        <f t="shared" si="97"/>
        <v>1</v>
      </c>
      <c r="HD12" s="21" t="s">
        <v>212</v>
      </c>
      <c r="HE12" s="22">
        <f aca="true" t="shared" si="98" ref="HE12:HL12">IF(OR(AND(EK1=EK12,FU12=0),FU12=1),1,0)</f>
        <v>1</v>
      </c>
      <c r="HF12" s="22">
        <f t="shared" si="98"/>
        <v>1</v>
      </c>
      <c r="HG12" s="22">
        <f t="shared" si="98"/>
        <v>1</v>
      </c>
      <c r="HH12" s="22">
        <f t="shared" si="98"/>
        <v>1</v>
      </c>
      <c r="HI12" s="22">
        <f t="shared" si="98"/>
        <v>1</v>
      </c>
      <c r="HJ12" s="22">
        <f t="shared" si="98"/>
        <v>1</v>
      </c>
      <c r="HK12" s="22">
        <f t="shared" si="98"/>
        <v>1</v>
      </c>
      <c r="HL12" s="22">
        <f t="shared" si="98"/>
        <v>1</v>
      </c>
      <c r="HM12" s="23">
        <f t="shared" si="13"/>
        <v>255</v>
      </c>
      <c r="HN12" s="23">
        <f t="shared" si="14"/>
        <v>255</v>
      </c>
      <c r="HO12" s="23">
        <f t="shared" si="15"/>
        <v>255</v>
      </c>
      <c r="HP12" s="23">
        <f t="shared" si="16"/>
        <v>255</v>
      </c>
      <c r="HQ12" s="2">
        <f>IF(OR(Sheet1!X2=Sheet1!X15,Sheet1!X15=""),1,0)</f>
        <v>1</v>
      </c>
      <c r="HR12" s="24" t="str">
        <f t="shared" si="17"/>
        <v>Pass</v>
      </c>
      <c r="HS12" s="24" t="str">
        <f t="shared" si="18"/>
        <v>Pass</v>
      </c>
    </row>
    <row r="13" spans="1:227" ht="12.75">
      <c r="A13" s="16">
        <f>MAX(0,INT(Sheet1!B16/128))</f>
        <v>0</v>
      </c>
      <c r="B13" s="16">
        <f>MAX(0,INT((Sheet1!B16-A13*128)/64))</f>
        <v>0</v>
      </c>
      <c r="C13" s="16">
        <f>MAX(0,INT((Sheet1!B16-A13*128-B13*64)/32))</f>
        <v>0</v>
      </c>
      <c r="D13" s="16">
        <f>MAX(0,INT((Sheet1!B16-A13*128-B13*64-C13*32)/16))</f>
        <v>0</v>
      </c>
      <c r="E13" s="16">
        <f>MAX(0,INT((Sheet1!B16-A13*128-B13*64-C13*32-D13*16)/8))</f>
        <v>0</v>
      </c>
      <c r="F13" s="16">
        <f>MAX(0,INT((Sheet1!B16-A13*128-B13*64-C13*32-D13*16-E13*8)/4))</f>
        <v>0</v>
      </c>
      <c r="G13" s="16">
        <f>MAX(0,INT((Sheet1!B16-A13*128-B13*64-C13*32-D13*16-E13*8-F13*4)/2))</f>
        <v>0</v>
      </c>
      <c r="H13" s="16">
        <f>MAX(0,INT((Sheet1!B16-A13*128-B13*64-C13*32-D13*16-E13*8-F13*4-G13*2)/1))</f>
        <v>0</v>
      </c>
      <c r="I13" s="21" t="s">
        <v>213</v>
      </c>
      <c r="J13" s="16">
        <f>MAX(0,INT(Sheet1!C16/128))</f>
        <v>0</v>
      </c>
      <c r="K13" s="16">
        <f>MAX(0,INT((Sheet1!C16-J13*128)/64))</f>
        <v>0</v>
      </c>
      <c r="L13" s="16">
        <f>MAX(0,INT((Sheet1!C16-J13*128-K13*64)/32))</f>
        <v>0</v>
      </c>
      <c r="M13" s="16">
        <f>MAX(0,INT((Sheet1!C16-J13*128-K13*64-L13*32)/16))</f>
        <v>0</v>
      </c>
      <c r="N13" s="16">
        <f>MAX(0,INT((Sheet1!C16-J13*128-K13*64-L13*32-M13*16)/8))</f>
        <v>0</v>
      </c>
      <c r="O13" s="16">
        <f>MAX(0,INT((Sheet1!C16-J13*128-K13*64-L13*32-M13*16-N13*8)/4))</f>
        <v>0</v>
      </c>
      <c r="P13" s="16">
        <f>MAX(0,INT((Sheet1!C16-J13*128-K13*64-L13*32-M13*16-N13*8-O13*4)/2))</f>
        <v>0</v>
      </c>
      <c r="Q13" s="16">
        <f>MAX(0,INT((Sheet1!C16-J13*128-K13*64-L13*32-M13*16-N13*8-O13*4-P13*2)/1))</f>
        <v>0</v>
      </c>
      <c r="R13" s="21" t="s">
        <v>214</v>
      </c>
      <c r="S13" s="16">
        <f>MAX(0,INT(Sheet1!D16/128))</f>
        <v>0</v>
      </c>
      <c r="T13" s="16">
        <f>MAX(0,INT((Sheet1!D16-S13*128)/64))</f>
        <v>0</v>
      </c>
      <c r="U13" s="16">
        <f>MAX(0,INT((Sheet1!D16-S13*128-T13*64)/32))</f>
        <v>0</v>
      </c>
      <c r="V13" s="16">
        <f>MAX(0,INT((Sheet1!D16-S13*128-T13*64-U13*32)/16))</f>
        <v>0</v>
      </c>
      <c r="W13" s="16">
        <f>MAX(0,INT((Sheet1!D16-S13*128-T13*64-U13*32-V13*16)/8))</f>
        <v>0</v>
      </c>
      <c r="X13" s="16">
        <f>MAX(0,INT((Sheet1!D16-S13*128-T13*64-U13*32-V13*16-W13*8)/4))</f>
        <v>0</v>
      </c>
      <c r="Y13" s="16">
        <f>MAX(0,INT((Sheet1!D16-S13*128-T13*64-U13*32-V13*16-W13*8-X13*4)/2))</f>
        <v>0</v>
      </c>
      <c r="Z13" s="16">
        <f>MAX(0,INT((Sheet1!D16-S13*128-T13*64-U13*32-V13*16-W13*8-X13*4-Y13*2)/1))</f>
        <v>0</v>
      </c>
      <c r="AA13" s="21" t="s">
        <v>215</v>
      </c>
      <c r="AB13" s="16">
        <f>MAX(0,INT(Sheet1!E16/128))</f>
        <v>0</v>
      </c>
      <c r="AC13" s="16">
        <f>MAX(0,INT((Sheet1!E16-AB13*128)/64))</f>
        <v>0</v>
      </c>
      <c r="AD13" s="16">
        <f>MAX(0,INT((Sheet1!E16-AB13*128-AC13*64)/32))</f>
        <v>0</v>
      </c>
      <c r="AE13" s="16">
        <f>MAX(0,INT((Sheet1!E16-AB13*128-AC13*64-AD13*32)/16))</f>
        <v>0</v>
      </c>
      <c r="AF13" s="16">
        <f>MAX(0,INT((Sheet1!E16-AB13*128-AC13*64-AD13*32-AE13*16)/8))</f>
        <v>0</v>
      </c>
      <c r="AG13" s="16">
        <f>MAX(0,INT((Sheet1!E16-AB13*128-AC13*64-AD13*32-AE13*16-AF13*8)/4))</f>
        <v>0</v>
      </c>
      <c r="AH13" s="16">
        <f>MAX(0,INT((Sheet1!E16-AB13*128-AC13*64-AD13*32-AE13*16-AF13*8-AG13*4)/2))</f>
        <v>0</v>
      </c>
      <c r="AI13" s="16">
        <f>MAX(0,INT((Sheet1!E16-AB13*128-AC13*64-AD13*32-AE13*16-AF13*8-AG13*4-AH13*2)/1))</f>
        <v>0</v>
      </c>
      <c r="AJ13" s="13"/>
      <c r="AK13" s="16">
        <f>MAX(0,INT(Sheet1!G16/128))</f>
        <v>0</v>
      </c>
      <c r="AL13" s="16">
        <f>MAX(0,INT((Sheet1!G16-AK13*128)/64))</f>
        <v>0</v>
      </c>
      <c r="AM13" s="16">
        <f>MAX(0,INT((Sheet1!G16-AK13*128-AL13*64)/32))</f>
        <v>0</v>
      </c>
      <c r="AN13" s="16">
        <f>MAX(0,INT((Sheet1!G16-AK13*128-AL13*64-AM13*32)/16))</f>
        <v>0</v>
      </c>
      <c r="AO13" s="16">
        <f>MAX(0,INT((Sheet1!G16-AK13*128-AL13*64-AM13*32-AN13*16)/8))</f>
        <v>0</v>
      </c>
      <c r="AP13" s="16">
        <f>MAX(0,INT((Sheet1!G16-AK13*128-AL13*64-AM13*32-AN13*16-AO13*8)/4))</f>
        <v>0</v>
      </c>
      <c r="AQ13" s="16">
        <f>MAX(0,INT((Sheet1!G16-AK13*128-AL13*64-AM13*32-AN13*16-AO13*8-AP13*4)/2))</f>
        <v>0</v>
      </c>
      <c r="AR13" s="16">
        <f>MAX(0,INT((Sheet1!G16-AK13*128-AL13*64-AM13*32-AN13*16-AO13*8-AP13*4-AQ13*2)/1))</f>
        <v>0</v>
      </c>
      <c r="AS13" s="21" t="s">
        <v>216</v>
      </c>
      <c r="AT13" s="16">
        <f>MAX(0,INT(Sheet1!H16/128))</f>
        <v>0</v>
      </c>
      <c r="AU13" s="16">
        <f>MAX(0,INT((Sheet1!H16-AT13*128)/64))</f>
        <v>0</v>
      </c>
      <c r="AV13" s="16">
        <f>MAX(0,INT((Sheet1!H16-AT13*128-AU13*64)/32))</f>
        <v>0</v>
      </c>
      <c r="AW13" s="16">
        <f>MAX(0,INT((Sheet1!H16-AT13*128-AU13*64-AV13*32)/16))</f>
        <v>0</v>
      </c>
      <c r="AX13" s="16">
        <f>MAX(0,INT((Sheet1!H16-AT13*128-AU13*64-AV13*32-AW13*16)/8))</f>
        <v>0</v>
      </c>
      <c r="AY13" s="16">
        <f>MAX(0,INT((Sheet1!H16-AT13*128-AU13*64-AV13*32-AW13*16-AX13*8)/4))</f>
        <v>0</v>
      </c>
      <c r="AZ13" s="16">
        <f>MAX(0,INT((Sheet1!H16-AT13*128-AU13*64-AV13*32-AW13*16-AX13*8-AY13*4)/2))</f>
        <v>0</v>
      </c>
      <c r="BA13" s="16">
        <f>MAX(0,INT((Sheet1!H16-AT13*128-AU13*64-AV13*32-AW13*16-AX13*8-AY13*4-AZ13*2)/1))</f>
        <v>0</v>
      </c>
      <c r="BB13" s="21" t="s">
        <v>217</v>
      </c>
      <c r="BC13" s="16">
        <f>MAX(0,INT(Sheet1!I16/128))</f>
        <v>0</v>
      </c>
      <c r="BD13" s="16">
        <f>MAX(0,INT((Sheet1!I16-BC13*128)/64))</f>
        <v>0</v>
      </c>
      <c r="BE13" s="16">
        <f>MAX(0,INT((Sheet1!I16-BC13*128-BD13*64)/32))</f>
        <v>0</v>
      </c>
      <c r="BF13" s="16">
        <f>MAX(0,INT((Sheet1!I16-BC13*128-BD13*64-BE13*32)/16))</f>
        <v>0</v>
      </c>
      <c r="BG13" s="16">
        <f>MAX(0,INT((Sheet1!I16-BC13*128-BD13*64-BE13*32-BF13*16)/8))</f>
        <v>0</v>
      </c>
      <c r="BH13" s="16">
        <f>MAX(0,INT((Sheet1!I16-BC13*128-BD13*64-BE13*32-BF13*16-BG13*8)/4))</f>
        <v>0</v>
      </c>
      <c r="BI13" s="16">
        <f>MAX(0,INT((Sheet1!I16-BC13*128-BD13*64-BE13*32-BF13*16-BG13*8-BH13*4)/2))</f>
        <v>0</v>
      </c>
      <c r="BJ13" s="16">
        <f>MAX(0,INT((Sheet1!I16-BC13*128-BD13*64-BE13*32-BF13*16-BG13*8-BH13*4-BI13*2)/1))</f>
        <v>0</v>
      </c>
      <c r="BK13" s="21" t="s">
        <v>218</v>
      </c>
      <c r="BL13" s="16">
        <f>MAX(0,INT(Sheet1!J16/128))</f>
        <v>0</v>
      </c>
      <c r="BM13" s="16">
        <f>MAX(0,INT((Sheet1!J16-BL13*128)/64))</f>
        <v>0</v>
      </c>
      <c r="BN13" s="16">
        <f>MAX(0,INT((Sheet1!J16-BL13*128-BM13*64)/32))</f>
        <v>0</v>
      </c>
      <c r="BO13" s="16">
        <f>MAX(0,INT((Sheet1!J16-BL13*128-BM13*64-BN13*32)/16))</f>
        <v>0</v>
      </c>
      <c r="BP13" s="16">
        <f>MAX(0,INT((Sheet1!J16-BL13*128-BM13*64-BN13*32-BO13*16)/8))</f>
        <v>0</v>
      </c>
      <c r="BQ13" s="16">
        <f>MAX(0,INT((Sheet1!J16-BL13*128-BM13*64-BN13*32-BO13*16-BP13*8)/4))</f>
        <v>0</v>
      </c>
      <c r="BR13" s="16">
        <f>MAX(0,INT((Sheet1!J16-BL13*128-BM13*64-BN13*32-BO13*16-BP13*8-BQ13*4)/2))</f>
        <v>0</v>
      </c>
      <c r="BS13" s="16">
        <f>MAX(0,INT((Sheet1!J16-BL13*128-BM13*64-BN13*32-BO13*16-BP13*8-BQ13*4-BR13*2)/1))</f>
        <v>0</v>
      </c>
      <c r="BU13" s="22">
        <f aca="true" t="shared" si="99" ref="BU13:CB13">IF(OR(AND(A1=A13,AK13=0),AK13=1),1,0)</f>
        <v>1</v>
      </c>
      <c r="BV13" s="22">
        <f t="shared" si="99"/>
        <v>1</v>
      </c>
      <c r="BW13" s="22">
        <f t="shared" si="99"/>
        <v>1</v>
      </c>
      <c r="BX13" s="22">
        <f t="shared" si="99"/>
        <v>1</v>
      </c>
      <c r="BY13" s="22">
        <f t="shared" si="99"/>
        <v>1</v>
      </c>
      <c r="BZ13" s="22">
        <f t="shared" si="99"/>
        <v>1</v>
      </c>
      <c r="CA13" s="22">
        <f t="shared" si="99"/>
        <v>1</v>
      </c>
      <c r="CB13" s="22">
        <f t="shared" si="99"/>
        <v>1</v>
      </c>
      <c r="CC13" s="21" t="s">
        <v>219</v>
      </c>
      <c r="CD13" s="22">
        <f aca="true" t="shared" si="100" ref="CD13:CK13">IF(OR(AND(J1=J13,AT13=0),AT13=1),1,0)</f>
        <v>1</v>
      </c>
      <c r="CE13" s="22">
        <f t="shared" si="100"/>
        <v>1</v>
      </c>
      <c r="CF13" s="22">
        <f t="shared" si="100"/>
        <v>1</v>
      </c>
      <c r="CG13" s="22">
        <f t="shared" si="100"/>
        <v>1</v>
      </c>
      <c r="CH13" s="22">
        <f t="shared" si="100"/>
        <v>1</v>
      </c>
      <c r="CI13" s="22">
        <f t="shared" si="100"/>
        <v>1</v>
      </c>
      <c r="CJ13" s="22">
        <f t="shared" si="100"/>
        <v>1</v>
      </c>
      <c r="CK13" s="22">
        <f t="shared" si="100"/>
        <v>1</v>
      </c>
      <c r="CL13" s="21" t="s">
        <v>220</v>
      </c>
      <c r="CM13" s="22">
        <f aca="true" t="shared" si="101" ref="CM13:CT13">IF(OR(AND(S1=S13,BC13=0),BC13=1),1,0)</f>
        <v>1</v>
      </c>
      <c r="CN13" s="22">
        <f t="shared" si="101"/>
        <v>1</v>
      </c>
      <c r="CO13" s="22">
        <f t="shared" si="101"/>
        <v>1</v>
      </c>
      <c r="CP13" s="22">
        <f t="shared" si="101"/>
        <v>1</v>
      </c>
      <c r="CQ13" s="22">
        <f t="shared" si="101"/>
        <v>1</v>
      </c>
      <c r="CR13" s="22">
        <f t="shared" si="101"/>
        <v>1</v>
      </c>
      <c r="CS13" s="22">
        <f t="shared" si="101"/>
        <v>1</v>
      </c>
      <c r="CT13" s="22">
        <f t="shared" si="101"/>
        <v>1</v>
      </c>
      <c r="CU13" s="21" t="s">
        <v>221</v>
      </c>
      <c r="CV13" s="22">
        <f aca="true" t="shared" si="102" ref="CV13:DC13">IF(OR(AND(AB1=AB13,BL13=0),BL13=1),1,0)</f>
        <v>1</v>
      </c>
      <c r="CW13" s="22">
        <f t="shared" si="102"/>
        <v>1</v>
      </c>
      <c r="CX13" s="22">
        <f t="shared" si="102"/>
        <v>1</v>
      </c>
      <c r="CY13" s="22">
        <f t="shared" si="102"/>
        <v>1</v>
      </c>
      <c r="CZ13" s="22">
        <f t="shared" si="102"/>
        <v>1</v>
      </c>
      <c r="DA13" s="22">
        <f t="shared" si="102"/>
        <v>1</v>
      </c>
      <c r="DB13" s="22">
        <f t="shared" si="102"/>
        <v>1</v>
      </c>
      <c r="DC13" s="22">
        <f t="shared" si="102"/>
        <v>1</v>
      </c>
      <c r="DD13" s="23">
        <f t="shared" si="4"/>
        <v>255</v>
      </c>
      <c r="DE13" s="23">
        <f t="shared" si="5"/>
        <v>255</v>
      </c>
      <c r="DF13" s="23">
        <f t="shared" si="6"/>
        <v>255</v>
      </c>
      <c r="DG13" s="23">
        <f t="shared" si="7"/>
        <v>255</v>
      </c>
      <c r="DH13" s="2">
        <f>IF(OR(Sheet1!L2=Sheet1!L16,Sheet1!L16=""),1,0)</f>
        <v>1</v>
      </c>
      <c r="DI13" s="24" t="str">
        <f t="shared" si="8"/>
        <v>Pass</v>
      </c>
      <c r="DJ13" s="19">
        <f>MAX(0,INT(Sheet1!N16/128))</f>
        <v>0</v>
      </c>
      <c r="DK13" s="20">
        <f>MAX(0,INT((Sheet1!N16-DJ13*128)/64))</f>
        <v>0</v>
      </c>
      <c r="DL13" s="20">
        <f>MAX(0,INT((Sheet1!N16-DJ13*128-DK13*64)/32))</f>
        <v>0</v>
      </c>
      <c r="DM13" s="20">
        <f>MAX(0,INT((Sheet1!N16-DJ13*128-DK13*64-DL13*32)/16))</f>
        <v>0</v>
      </c>
      <c r="DN13" s="20">
        <f>MAX(0,INT((Sheet1!N16-DJ13*128-DK13*64-DL13*32-DM13*16)/8))</f>
        <v>0</v>
      </c>
      <c r="DO13" s="20">
        <f>MAX(0,INT((Sheet1!N16-DJ13*128-DK13*64-DL13*32-DM13*16-DN13*8)/4))</f>
        <v>0</v>
      </c>
      <c r="DP13" s="20">
        <f>MAX(0,INT((Sheet1!N16-DJ13*128-DK13*64-DL13*32-DM13*16-DN13*8-DO13*4)/2))</f>
        <v>0</v>
      </c>
      <c r="DQ13" s="20">
        <f>MAX(0,INT((Sheet1!N16-DJ13*128-DK13*64-DL13*32-DM13*16-DN13*8-DO13*4-DP13*2)/1))</f>
        <v>0</v>
      </c>
      <c r="DR13" s="20" t="s">
        <v>222</v>
      </c>
      <c r="DS13" s="20">
        <f>MAX(0,INT(Sheet1!O16/128))</f>
        <v>0</v>
      </c>
      <c r="DT13" s="20">
        <f>MAX(0,INT((Sheet1!O16-DS13*128)/64))</f>
        <v>0</v>
      </c>
      <c r="DU13" s="20">
        <f>MAX(0,INT((Sheet1!O16-DS13*128-DT13*64)/32))</f>
        <v>0</v>
      </c>
      <c r="DV13" s="20">
        <f>MAX(0,INT((Sheet1!O16-DS13*128-DT13*64-DU13*32)/16))</f>
        <v>0</v>
      </c>
      <c r="DW13" s="20">
        <f>MAX(0,INT((Sheet1!O16-DS13*128-DT13*64-DU13*32-DV13*16)/8))</f>
        <v>0</v>
      </c>
      <c r="DX13" s="20">
        <f>MAX(0,INT((Sheet1!O16-DS13*128-DT13*64-DU13*32-DV13*16-DW13*8)/4))</f>
        <v>0</v>
      </c>
      <c r="DY13" s="20">
        <f>MAX(0,INT((Sheet1!O16-DS13*128-DT13*64-DU13*32-DV13*16-DW13*8-DX13*4)/2))</f>
        <v>0</v>
      </c>
      <c r="DZ13" s="20">
        <f>MAX(0,INT((Sheet1!O16-DS13*128-DT13*64-DU13*32-DV13*16-DW13*8-DX13*4-DY13*2)/1))</f>
        <v>0</v>
      </c>
      <c r="EA13" s="21" t="s">
        <v>223</v>
      </c>
      <c r="EB13" s="20">
        <f>MAX(0,INT(Sheet1!P16/128))</f>
        <v>0</v>
      </c>
      <c r="EC13" s="20">
        <f>MAX(0,INT((Sheet1!P16-EB13*128)/64))</f>
        <v>0</v>
      </c>
      <c r="ED13" s="20">
        <f>MAX(0,INT((Sheet1!P16-EB13*128-EC13*64)/32))</f>
        <v>0</v>
      </c>
      <c r="EE13" s="20">
        <f>MAX(0,INT((Sheet1!P16-EB13*128-EC13*64-ED13*32)/16))</f>
        <v>0</v>
      </c>
      <c r="EF13" s="20">
        <f>MAX(0,INT((Sheet1!P16-EB13*128-EC13*64-ED13*32-EE13*16)/8))</f>
        <v>0</v>
      </c>
      <c r="EG13" s="20">
        <f>MAX(0,INT((Sheet1!P16-EB13*128-EC13*64-ED13*32-EE13*16-EF13*8)/4))</f>
        <v>0</v>
      </c>
      <c r="EH13" s="20">
        <f>MAX(0,INT((Sheet1!P16-EB13*128-EC13*64-ED13*32-EE13*16-EF13*8-EG13*4)/2))</f>
        <v>0</v>
      </c>
      <c r="EI13" s="20">
        <f>MAX(0,INT((Sheet1!P16-EB13*128-EC13*64-ED13*32-EE13*16-EF13*8-EG13*4-EH13*2)/1))</f>
        <v>0</v>
      </c>
      <c r="EJ13" s="21" t="s">
        <v>224</v>
      </c>
      <c r="EK13" s="20">
        <f>MAX(0,INT(Sheet1!Q16/128))</f>
        <v>0</v>
      </c>
      <c r="EL13" s="20">
        <f>MAX(0,INT((Sheet1!Q16-EK13*128)/64))</f>
        <v>0</v>
      </c>
      <c r="EM13" s="20">
        <f>MAX(0,INT((Sheet1!Q16-EK13*128-EL13*64)/32))</f>
        <v>0</v>
      </c>
      <c r="EN13" s="20">
        <f>MAX(0,INT((Sheet1!Q16-EK13*128-EL13*64-EM13*32)/16))</f>
        <v>0</v>
      </c>
      <c r="EO13" s="20">
        <f>MAX(0,INT((Sheet1!Q16-EK13*128-EL13*64-EM13*32-EN13*16)/8))</f>
        <v>0</v>
      </c>
      <c r="EP13" s="20">
        <f>MAX(0,INT((Sheet1!Q16-EK13*128-EL13*64-EM13*32-EN13*16-EO13*8)/4))</f>
        <v>0</v>
      </c>
      <c r="EQ13" s="20">
        <f>MAX(0,INT((Sheet1!Q16-EK13*128-EL13*64-EM13*32-EN13*16-EO13*8-EP13*4)/2))</f>
        <v>0</v>
      </c>
      <c r="ER13" s="20">
        <f>MAX(0,INT((Sheet1!Q16-EK13*128-EL13*64-EM13*32-EN13*16-EO13*8-EP13*4-EQ13*2)/1))</f>
        <v>0</v>
      </c>
      <c r="ET13" s="19">
        <f>MAX(0,INT(Sheet1!S16/128))</f>
        <v>0</v>
      </c>
      <c r="EU13" s="20">
        <f>MAX(0,INT((Sheet1!S16-ET13*128)/64))</f>
        <v>0</v>
      </c>
      <c r="EV13" s="20">
        <f>MAX(0,INT((Sheet1!S16-ET13*128-EU13*64)/32))</f>
        <v>0</v>
      </c>
      <c r="EW13" s="20">
        <f>MAX(0,INT((Sheet1!S16-ET13*128-EU13*64-EV13*32)/16))</f>
        <v>0</v>
      </c>
      <c r="EX13" s="20">
        <f>MAX(0,INT((Sheet1!S16-ET13*128-EU13*64-EV13*32-EW13*16)/8))</f>
        <v>0</v>
      </c>
      <c r="EY13" s="20">
        <f>MAX(0,INT((Sheet1!S16-ET13*128-EU13*64-EV13*32-EW13*16-EX13*8)/4))</f>
        <v>0</v>
      </c>
      <c r="EZ13" s="20">
        <f>MAX(0,INT((Sheet1!S16-ET13*128-EU13*64-EV13*32-EW13*16-EX13*8-EY13*4)/2))</f>
        <v>0</v>
      </c>
      <c r="FA13" s="20">
        <f>MAX(0,INT((Sheet1!S16-ET13*128-EU13*64-EV13*32-EW13*16-EX13*8-EY13*4-EZ13*2)/1))</f>
        <v>0</v>
      </c>
      <c r="FB13" s="21" t="s">
        <v>225</v>
      </c>
      <c r="FC13" s="20">
        <f>MAX(0,INT(Sheet1!T16/128))</f>
        <v>0</v>
      </c>
      <c r="FD13" s="20">
        <f>MAX(0,INT((Sheet1!T16-FC13*128)/64))</f>
        <v>0</v>
      </c>
      <c r="FE13" s="20">
        <f>MAX(0,INT((Sheet1!T16-FC13*128-FD13*64)/32))</f>
        <v>0</v>
      </c>
      <c r="FF13" s="20">
        <f>MAX(0,INT((Sheet1!T16-FC13*128-FD13*64-FE13*32)/16))</f>
        <v>0</v>
      </c>
      <c r="FG13" s="20">
        <f>MAX(0,INT((Sheet1!T16-FC13*128-FD13*64-FE13*32-FF13*16)/8))</f>
        <v>0</v>
      </c>
      <c r="FH13" s="20">
        <f>MAX(0,INT((Sheet1!T16-FC13*128-FD13*64-FE13*32-FF13*16-FG13*8)/4))</f>
        <v>0</v>
      </c>
      <c r="FI13" s="20">
        <f>MAX(0,INT((Sheet1!T16-FC13*128-FD13*64-FE13*32-FF13*16-FG13*8-FH13*4)/2))</f>
        <v>0</v>
      </c>
      <c r="FJ13" s="20">
        <f>MAX(0,INT((Sheet1!T16-FC13*128-FD13*64-FE13*32-FF13*16-FG13*8-FH13*4-FI13*2)/1))</f>
        <v>0</v>
      </c>
      <c r="FK13" s="21" t="s">
        <v>226</v>
      </c>
      <c r="FL13" s="20">
        <f>MAX(0,INT(Sheet1!U16/128))</f>
        <v>0</v>
      </c>
      <c r="FM13" s="20">
        <f>MAX(0,INT((Sheet1!U16-FL13*128)/64))</f>
        <v>0</v>
      </c>
      <c r="FN13" s="20">
        <f>MAX(0,INT((Sheet1!U16-FL13*128-FM13*64)/32))</f>
        <v>0</v>
      </c>
      <c r="FO13" s="20">
        <f>MAX(0,INT((Sheet1!U16-FL13*128-FM13*64-FN13*32)/16))</f>
        <v>0</v>
      </c>
      <c r="FP13" s="20">
        <f>MAX(0,INT((Sheet1!U16-FL13*128-FM13*64-FN13*32-FO13*16)/8))</f>
        <v>0</v>
      </c>
      <c r="FQ13" s="20">
        <f>MAX(0,INT((Sheet1!U16-FL13*128-FM13*64-FN13*32-FO13*16-FP13*8)/4))</f>
        <v>0</v>
      </c>
      <c r="FR13" s="20">
        <f>MAX(0,INT((Sheet1!U16-FL13*128-FM13*64-FN13*32-FO13*16-FP13*8-FQ13*4)/2))</f>
        <v>0</v>
      </c>
      <c r="FS13" s="20">
        <f>MAX(0,INT((Sheet1!U16-FL13*128-FM13*64-FN13*32-FO13*16-FP13*8-FQ13*4-FR13*2)/1))</f>
        <v>0</v>
      </c>
      <c r="FT13" s="21" t="s">
        <v>227</v>
      </c>
      <c r="FU13" s="20">
        <f>MAX(0,INT(Sheet1!V16/128))</f>
        <v>0</v>
      </c>
      <c r="FV13" s="20">
        <f>MAX(0,INT((Sheet1!V16-FU13*128)/64))</f>
        <v>0</v>
      </c>
      <c r="FW13" s="20">
        <f>MAX(0,INT((Sheet1!V16-FU13*128-FV13*64)/32))</f>
        <v>0</v>
      </c>
      <c r="FX13" s="20">
        <f>MAX(0,INT((Sheet1!V16-FU13*128-FV13*64-FW13*32)/16))</f>
        <v>0</v>
      </c>
      <c r="FY13" s="20">
        <f>MAX(0,INT((Sheet1!V16-FU13*128-FV13*64-FW13*32-FX13*16)/8))</f>
        <v>0</v>
      </c>
      <c r="FZ13" s="20">
        <f>MAX(0,INT((Sheet1!V16-FU13*128-FV13*64-FW13*32-FX13*16-FY13*8)/4))</f>
        <v>0</v>
      </c>
      <c r="GA13" s="20">
        <f>MAX(0,INT((Sheet1!V16-FU13*128-FV13*64-FW13*32-FX13*16-FY13*8-FZ13*4)/2))</f>
        <v>0</v>
      </c>
      <c r="GB13" s="20">
        <f>MAX(0,INT((Sheet1!V16-FU13*128-FV13*64-FW13*32-FX13*16-FY13*8-FZ13*4-GA13*2)/1))</f>
        <v>0</v>
      </c>
      <c r="GD13" s="22">
        <f aca="true" t="shared" si="103" ref="GD13:GK13">IF(OR(AND(DJ1=DJ13,ET13=0),ET13=1),1,0)</f>
        <v>1</v>
      </c>
      <c r="GE13" s="22">
        <f t="shared" si="103"/>
        <v>1</v>
      </c>
      <c r="GF13" s="22">
        <f t="shared" si="103"/>
        <v>1</v>
      </c>
      <c r="GG13" s="22">
        <f t="shared" si="103"/>
        <v>1</v>
      </c>
      <c r="GH13" s="22">
        <f t="shared" si="103"/>
        <v>1</v>
      </c>
      <c r="GI13" s="22">
        <f t="shared" si="103"/>
        <v>1</v>
      </c>
      <c r="GJ13" s="22">
        <f t="shared" si="103"/>
        <v>1</v>
      </c>
      <c r="GK13" s="22">
        <f t="shared" si="103"/>
        <v>1</v>
      </c>
      <c r="GL13" s="21" t="s">
        <v>228</v>
      </c>
      <c r="GM13" s="22">
        <f aca="true" t="shared" si="104" ref="GM13:GT13">IF(OR(AND(DS1=DS13,FC13=0),FC13=1),1,0)</f>
        <v>1</v>
      </c>
      <c r="GN13" s="22">
        <f t="shared" si="104"/>
        <v>1</v>
      </c>
      <c r="GO13" s="22">
        <f t="shared" si="104"/>
        <v>1</v>
      </c>
      <c r="GP13" s="22">
        <f t="shared" si="104"/>
        <v>1</v>
      </c>
      <c r="GQ13" s="22">
        <f t="shared" si="104"/>
        <v>1</v>
      </c>
      <c r="GR13" s="22">
        <f t="shared" si="104"/>
        <v>1</v>
      </c>
      <c r="GS13" s="22">
        <f t="shared" si="104"/>
        <v>1</v>
      </c>
      <c r="GT13" s="22">
        <f t="shared" si="104"/>
        <v>1</v>
      </c>
      <c r="GU13" s="21" t="s">
        <v>229</v>
      </c>
      <c r="GV13" s="22">
        <f aca="true" t="shared" si="105" ref="GV13:HC13">IF(OR(AND(EB1=EB13,FL13=0),FL13=1),1,0)</f>
        <v>1</v>
      </c>
      <c r="GW13" s="22">
        <f t="shared" si="105"/>
        <v>1</v>
      </c>
      <c r="GX13" s="22">
        <f t="shared" si="105"/>
        <v>1</v>
      </c>
      <c r="GY13" s="22">
        <f t="shared" si="105"/>
        <v>1</v>
      </c>
      <c r="GZ13" s="22">
        <f t="shared" si="105"/>
        <v>1</v>
      </c>
      <c r="HA13" s="22">
        <f t="shared" si="105"/>
        <v>1</v>
      </c>
      <c r="HB13" s="22">
        <f t="shared" si="105"/>
        <v>1</v>
      </c>
      <c r="HC13" s="22">
        <f t="shared" si="105"/>
        <v>1</v>
      </c>
      <c r="HD13" s="21" t="s">
        <v>230</v>
      </c>
      <c r="HE13" s="22">
        <f aca="true" t="shared" si="106" ref="HE13:HL13">IF(OR(AND(EK1=EK13,FU13=0),FU13=1),1,0)</f>
        <v>1</v>
      </c>
      <c r="HF13" s="22">
        <f t="shared" si="106"/>
        <v>1</v>
      </c>
      <c r="HG13" s="22">
        <f t="shared" si="106"/>
        <v>1</v>
      </c>
      <c r="HH13" s="22">
        <f t="shared" si="106"/>
        <v>1</v>
      </c>
      <c r="HI13" s="22">
        <f t="shared" si="106"/>
        <v>1</v>
      </c>
      <c r="HJ13" s="22">
        <f t="shared" si="106"/>
        <v>1</v>
      </c>
      <c r="HK13" s="22">
        <f t="shared" si="106"/>
        <v>1</v>
      </c>
      <c r="HL13" s="22">
        <f t="shared" si="106"/>
        <v>1</v>
      </c>
      <c r="HM13" s="23">
        <f t="shared" si="13"/>
        <v>255</v>
      </c>
      <c r="HN13" s="23">
        <f t="shared" si="14"/>
        <v>255</v>
      </c>
      <c r="HO13" s="23">
        <f t="shared" si="15"/>
        <v>255</v>
      </c>
      <c r="HP13" s="23">
        <f t="shared" si="16"/>
        <v>255</v>
      </c>
      <c r="HQ13" s="2">
        <f>IF(OR(Sheet1!X2=Sheet1!X16,Sheet1!X16=""),1,0)</f>
        <v>1</v>
      </c>
      <c r="HR13" s="24" t="str">
        <f t="shared" si="17"/>
        <v>Pass</v>
      </c>
      <c r="HS13" s="24" t="str">
        <f t="shared" si="18"/>
        <v>Pass</v>
      </c>
    </row>
    <row r="14" spans="1:227" ht="12.75">
      <c r="A14" s="16">
        <f>MAX(0,INT(Sheet1!B17/128))</f>
        <v>0</v>
      </c>
      <c r="B14" s="16">
        <f>MAX(0,INT((Sheet1!B17-A14*128)/64))</f>
        <v>0</v>
      </c>
      <c r="C14" s="16">
        <f>MAX(0,INT((Sheet1!B17-A14*128-B14*64)/32))</f>
        <v>0</v>
      </c>
      <c r="D14" s="16">
        <f>MAX(0,INT((Sheet1!B17-A14*128-B14*64-C14*32)/16))</f>
        <v>0</v>
      </c>
      <c r="E14" s="16">
        <f>MAX(0,INT((Sheet1!B17-A14*128-B14*64-C14*32-D14*16)/8))</f>
        <v>0</v>
      </c>
      <c r="F14" s="16">
        <f>MAX(0,INT((Sheet1!B17-A14*128-B14*64-C14*32-D14*16-E14*8)/4))</f>
        <v>0</v>
      </c>
      <c r="G14" s="16">
        <f>MAX(0,INT((Sheet1!B17-A14*128-B14*64-C14*32-D14*16-E14*8-F14*4)/2))</f>
        <v>0</v>
      </c>
      <c r="H14" s="16">
        <f>MAX(0,INT((Sheet1!B17-A14*128-B14*64-C14*32-D14*16-E14*8-F14*4-G14*2)/1))</f>
        <v>0</v>
      </c>
      <c r="I14" s="21" t="s">
        <v>231</v>
      </c>
      <c r="J14" s="16">
        <f>MAX(0,INT(Sheet1!C17/128))</f>
        <v>0</v>
      </c>
      <c r="K14" s="16">
        <f>MAX(0,INT((Sheet1!C17-J14*128)/64))</f>
        <v>0</v>
      </c>
      <c r="L14" s="16">
        <f>MAX(0,INT((Sheet1!C17-J14*128-K14*64)/32))</f>
        <v>0</v>
      </c>
      <c r="M14" s="16">
        <f>MAX(0,INT((Sheet1!C17-J14*128-K14*64-L14*32)/16))</f>
        <v>0</v>
      </c>
      <c r="N14" s="16">
        <f>MAX(0,INT((Sheet1!C17-J14*128-K14*64-L14*32-M14*16)/8))</f>
        <v>0</v>
      </c>
      <c r="O14" s="16">
        <f>MAX(0,INT((Sheet1!C17-J14*128-K14*64-L14*32-M14*16-N14*8)/4))</f>
        <v>0</v>
      </c>
      <c r="P14" s="16">
        <f>MAX(0,INT((Sheet1!C17-J14*128-K14*64-L14*32-M14*16-N14*8-O14*4)/2))</f>
        <v>0</v>
      </c>
      <c r="Q14" s="16">
        <f>MAX(0,INT((Sheet1!C17-J14*128-K14*64-L14*32-M14*16-N14*8-O14*4-P14*2)/1))</f>
        <v>0</v>
      </c>
      <c r="R14" s="21" t="s">
        <v>232</v>
      </c>
      <c r="S14" s="16">
        <f>MAX(0,INT(Sheet1!D17/128))</f>
        <v>0</v>
      </c>
      <c r="T14" s="16">
        <f>MAX(0,INT((Sheet1!D17-S14*128)/64))</f>
        <v>0</v>
      </c>
      <c r="U14" s="16">
        <f>MAX(0,INT((Sheet1!D17-S14*128-T14*64)/32))</f>
        <v>0</v>
      </c>
      <c r="V14" s="16">
        <f>MAX(0,INT((Sheet1!D17-S14*128-T14*64-U14*32)/16))</f>
        <v>0</v>
      </c>
      <c r="W14" s="16">
        <f>MAX(0,INT((Sheet1!D17-S14*128-T14*64-U14*32-V14*16)/8))</f>
        <v>0</v>
      </c>
      <c r="X14" s="16">
        <f>MAX(0,INT((Sheet1!D17-S14*128-T14*64-U14*32-V14*16-W14*8)/4))</f>
        <v>0</v>
      </c>
      <c r="Y14" s="16">
        <f>MAX(0,INT((Sheet1!D17-S14*128-T14*64-U14*32-V14*16-W14*8-X14*4)/2))</f>
        <v>0</v>
      </c>
      <c r="Z14" s="16">
        <f>MAX(0,INT((Sheet1!D17-S14*128-T14*64-U14*32-V14*16-W14*8-X14*4-Y14*2)/1))</f>
        <v>0</v>
      </c>
      <c r="AA14" s="21" t="s">
        <v>233</v>
      </c>
      <c r="AB14" s="16">
        <f>MAX(0,INT(Sheet1!E17/128))</f>
        <v>0</v>
      </c>
      <c r="AC14" s="16">
        <f>MAX(0,INT((Sheet1!E17-AB14*128)/64))</f>
        <v>0</v>
      </c>
      <c r="AD14" s="16">
        <f>MAX(0,INT((Sheet1!E17-AB14*128-AC14*64)/32))</f>
        <v>0</v>
      </c>
      <c r="AE14" s="16">
        <f>MAX(0,INT((Sheet1!E17-AB14*128-AC14*64-AD14*32)/16))</f>
        <v>0</v>
      </c>
      <c r="AF14" s="16">
        <f>MAX(0,INT((Sheet1!E17-AB14*128-AC14*64-AD14*32-AE14*16)/8))</f>
        <v>0</v>
      </c>
      <c r="AG14" s="16">
        <f>MAX(0,INT((Sheet1!E17-AB14*128-AC14*64-AD14*32-AE14*16-AF14*8)/4))</f>
        <v>0</v>
      </c>
      <c r="AH14" s="16">
        <f>MAX(0,INT((Sheet1!E17-AB14*128-AC14*64-AD14*32-AE14*16-AF14*8-AG14*4)/2))</f>
        <v>0</v>
      </c>
      <c r="AI14" s="16">
        <f>MAX(0,INT((Sheet1!E17-AB14*128-AC14*64-AD14*32-AE14*16-AF14*8-AG14*4-AH14*2)/1))</f>
        <v>0</v>
      </c>
      <c r="AJ14" s="13"/>
      <c r="AK14" s="16">
        <f>MAX(0,INT(Sheet1!G17/128))</f>
        <v>0</v>
      </c>
      <c r="AL14" s="16">
        <f>MAX(0,INT((Sheet1!G17-AK14*128)/64))</f>
        <v>0</v>
      </c>
      <c r="AM14" s="16">
        <f>MAX(0,INT((Sheet1!G17-AK14*128-AL14*64)/32))</f>
        <v>0</v>
      </c>
      <c r="AN14" s="16">
        <f>MAX(0,INT((Sheet1!G17-AK14*128-AL14*64-AM14*32)/16))</f>
        <v>0</v>
      </c>
      <c r="AO14" s="16">
        <f>MAX(0,INT((Sheet1!G17-AK14*128-AL14*64-AM14*32-AN14*16)/8))</f>
        <v>0</v>
      </c>
      <c r="AP14" s="16">
        <f>MAX(0,INT((Sheet1!G17-AK14*128-AL14*64-AM14*32-AN14*16-AO14*8)/4))</f>
        <v>0</v>
      </c>
      <c r="AQ14" s="16">
        <f>MAX(0,INT((Sheet1!G17-AK14*128-AL14*64-AM14*32-AN14*16-AO14*8-AP14*4)/2))</f>
        <v>0</v>
      </c>
      <c r="AR14" s="16">
        <f>MAX(0,INT((Sheet1!G17-AK14*128-AL14*64-AM14*32-AN14*16-AO14*8-AP14*4-AQ14*2)/1))</f>
        <v>0</v>
      </c>
      <c r="AS14" s="21" t="s">
        <v>234</v>
      </c>
      <c r="AT14" s="16">
        <f>MAX(0,INT(Sheet1!H17/128))</f>
        <v>0</v>
      </c>
      <c r="AU14" s="16">
        <f>MAX(0,INT((Sheet1!H17-AT14*128)/64))</f>
        <v>0</v>
      </c>
      <c r="AV14" s="16">
        <f>MAX(0,INT((Sheet1!H17-AT14*128-AU14*64)/32))</f>
        <v>0</v>
      </c>
      <c r="AW14" s="16">
        <f>MAX(0,INT((Sheet1!H17-AT14*128-AU14*64-AV14*32)/16))</f>
        <v>0</v>
      </c>
      <c r="AX14" s="16">
        <f>MAX(0,INT((Sheet1!H17-AT14*128-AU14*64-AV14*32-AW14*16)/8))</f>
        <v>0</v>
      </c>
      <c r="AY14" s="16">
        <f>MAX(0,INT((Sheet1!H17-AT14*128-AU14*64-AV14*32-AW14*16-AX14*8)/4))</f>
        <v>0</v>
      </c>
      <c r="AZ14" s="16">
        <f>MAX(0,INT((Sheet1!H17-AT14*128-AU14*64-AV14*32-AW14*16-AX14*8-AY14*4)/2))</f>
        <v>0</v>
      </c>
      <c r="BA14" s="16">
        <f>MAX(0,INT((Sheet1!H17-AT14*128-AU14*64-AV14*32-AW14*16-AX14*8-AY14*4-AZ14*2)/1))</f>
        <v>0</v>
      </c>
      <c r="BB14" s="21" t="s">
        <v>235</v>
      </c>
      <c r="BC14" s="16">
        <f>MAX(0,INT(Sheet1!I17/128))</f>
        <v>0</v>
      </c>
      <c r="BD14" s="16">
        <f>MAX(0,INT((Sheet1!I17-BC14*128)/64))</f>
        <v>0</v>
      </c>
      <c r="BE14" s="16">
        <f>MAX(0,INT((Sheet1!I17-BC14*128-BD14*64)/32))</f>
        <v>0</v>
      </c>
      <c r="BF14" s="16">
        <f>MAX(0,INT((Sheet1!I17-BC14*128-BD14*64-BE14*32)/16))</f>
        <v>0</v>
      </c>
      <c r="BG14" s="16">
        <f>MAX(0,INT((Sheet1!I17-BC14*128-BD14*64-BE14*32-BF14*16)/8))</f>
        <v>0</v>
      </c>
      <c r="BH14" s="16">
        <f>MAX(0,INT((Sheet1!I17-BC14*128-BD14*64-BE14*32-BF14*16-BG14*8)/4))</f>
        <v>0</v>
      </c>
      <c r="BI14" s="16">
        <f>MAX(0,INT((Sheet1!I17-BC14*128-BD14*64-BE14*32-BF14*16-BG14*8-BH14*4)/2))</f>
        <v>0</v>
      </c>
      <c r="BJ14" s="16">
        <f>MAX(0,INT((Sheet1!I17-BC14*128-BD14*64-BE14*32-BF14*16-BG14*8-BH14*4-BI14*2)/1))</f>
        <v>0</v>
      </c>
      <c r="BK14" s="21" t="s">
        <v>236</v>
      </c>
      <c r="BL14" s="16">
        <f>MAX(0,INT(Sheet1!J17/128))</f>
        <v>0</v>
      </c>
      <c r="BM14" s="16">
        <f>MAX(0,INT((Sheet1!J17-BL14*128)/64))</f>
        <v>0</v>
      </c>
      <c r="BN14" s="16">
        <f>MAX(0,INT((Sheet1!J17-BL14*128-BM14*64)/32))</f>
        <v>0</v>
      </c>
      <c r="BO14" s="16">
        <f>MAX(0,INT((Sheet1!J17-BL14*128-BM14*64-BN14*32)/16))</f>
        <v>0</v>
      </c>
      <c r="BP14" s="16">
        <f>MAX(0,INT((Sheet1!J17-BL14*128-BM14*64-BN14*32-BO14*16)/8))</f>
        <v>0</v>
      </c>
      <c r="BQ14" s="16">
        <f>MAX(0,INT((Sheet1!J17-BL14*128-BM14*64-BN14*32-BO14*16-BP14*8)/4))</f>
        <v>0</v>
      </c>
      <c r="BR14" s="16">
        <f>MAX(0,INT((Sheet1!J17-BL14*128-BM14*64-BN14*32-BO14*16-BP14*8-BQ14*4)/2))</f>
        <v>0</v>
      </c>
      <c r="BS14" s="16">
        <f>MAX(0,INT((Sheet1!J17-BL14*128-BM14*64-BN14*32-BO14*16-BP14*8-BQ14*4-BR14*2)/1))</f>
        <v>0</v>
      </c>
      <c r="BU14" s="22">
        <f aca="true" t="shared" si="107" ref="BU14:CB14">IF(OR(AND(A1=A14,AK14=0),AK14=1),1,0)</f>
        <v>1</v>
      </c>
      <c r="BV14" s="22">
        <f t="shared" si="107"/>
        <v>1</v>
      </c>
      <c r="BW14" s="22">
        <f t="shared" si="107"/>
        <v>1</v>
      </c>
      <c r="BX14" s="22">
        <f t="shared" si="107"/>
        <v>1</v>
      </c>
      <c r="BY14" s="22">
        <f t="shared" si="107"/>
        <v>1</v>
      </c>
      <c r="BZ14" s="22">
        <f t="shared" si="107"/>
        <v>1</v>
      </c>
      <c r="CA14" s="22">
        <f t="shared" si="107"/>
        <v>1</v>
      </c>
      <c r="CB14" s="22">
        <f t="shared" si="107"/>
        <v>1</v>
      </c>
      <c r="CC14" s="21" t="s">
        <v>237</v>
      </c>
      <c r="CD14" s="22">
        <f aca="true" t="shared" si="108" ref="CD14:CK14">IF(OR(AND(J1=J14,AT14=0),AT14=1),1,0)</f>
        <v>1</v>
      </c>
      <c r="CE14" s="22">
        <f t="shared" si="108"/>
        <v>1</v>
      </c>
      <c r="CF14" s="22">
        <f t="shared" si="108"/>
        <v>1</v>
      </c>
      <c r="CG14" s="22">
        <f t="shared" si="108"/>
        <v>1</v>
      </c>
      <c r="CH14" s="22">
        <f t="shared" si="108"/>
        <v>1</v>
      </c>
      <c r="CI14" s="22">
        <f t="shared" si="108"/>
        <v>1</v>
      </c>
      <c r="CJ14" s="22">
        <f t="shared" si="108"/>
        <v>1</v>
      </c>
      <c r="CK14" s="22">
        <f t="shared" si="108"/>
        <v>1</v>
      </c>
      <c r="CL14" s="21" t="s">
        <v>238</v>
      </c>
      <c r="CM14" s="22">
        <f aca="true" t="shared" si="109" ref="CM14:CT14">IF(OR(AND(S1=S14,BC14=0),BC14=1),1,0)</f>
        <v>1</v>
      </c>
      <c r="CN14" s="22">
        <f t="shared" si="109"/>
        <v>1</v>
      </c>
      <c r="CO14" s="22">
        <f t="shared" si="109"/>
        <v>1</v>
      </c>
      <c r="CP14" s="22">
        <f t="shared" si="109"/>
        <v>1</v>
      </c>
      <c r="CQ14" s="22">
        <f t="shared" si="109"/>
        <v>1</v>
      </c>
      <c r="CR14" s="22">
        <f t="shared" si="109"/>
        <v>1</v>
      </c>
      <c r="CS14" s="22">
        <f t="shared" si="109"/>
        <v>1</v>
      </c>
      <c r="CT14" s="22">
        <f t="shared" si="109"/>
        <v>1</v>
      </c>
      <c r="CU14" s="21" t="s">
        <v>239</v>
      </c>
      <c r="CV14" s="22">
        <f aca="true" t="shared" si="110" ref="CV14:DC14">IF(OR(AND(AB1=AB14,BL14=0),BL14=1),1,0)</f>
        <v>1</v>
      </c>
      <c r="CW14" s="22">
        <f t="shared" si="110"/>
        <v>1</v>
      </c>
      <c r="CX14" s="22">
        <f t="shared" si="110"/>
        <v>1</v>
      </c>
      <c r="CY14" s="22">
        <f t="shared" si="110"/>
        <v>1</v>
      </c>
      <c r="CZ14" s="22">
        <f t="shared" si="110"/>
        <v>1</v>
      </c>
      <c r="DA14" s="22">
        <f t="shared" si="110"/>
        <v>1</v>
      </c>
      <c r="DB14" s="22">
        <f t="shared" si="110"/>
        <v>1</v>
      </c>
      <c r="DC14" s="22">
        <f t="shared" si="110"/>
        <v>1</v>
      </c>
      <c r="DD14" s="23">
        <f t="shared" si="4"/>
        <v>255</v>
      </c>
      <c r="DE14" s="23">
        <f t="shared" si="5"/>
        <v>255</v>
      </c>
      <c r="DF14" s="23">
        <f t="shared" si="6"/>
        <v>255</v>
      </c>
      <c r="DG14" s="23">
        <f t="shared" si="7"/>
        <v>255</v>
      </c>
      <c r="DH14" s="2">
        <f>IF(OR(Sheet1!L2=Sheet1!L17,Sheet1!L17=""),1,0)</f>
        <v>1</v>
      </c>
      <c r="DI14" s="24" t="str">
        <f t="shared" si="8"/>
        <v>Pass</v>
      </c>
      <c r="DJ14" s="19">
        <f>MAX(0,INT(Sheet1!N17/128))</f>
        <v>0</v>
      </c>
      <c r="DK14" s="20">
        <f>MAX(0,INT((Sheet1!N17-DJ14*128)/64))</f>
        <v>0</v>
      </c>
      <c r="DL14" s="20">
        <f>MAX(0,INT((Sheet1!N17-DJ14*128-DK14*64)/32))</f>
        <v>0</v>
      </c>
      <c r="DM14" s="20">
        <f>MAX(0,INT((Sheet1!N17-DJ14*128-DK14*64-DL14*32)/16))</f>
        <v>0</v>
      </c>
      <c r="DN14" s="20">
        <f>MAX(0,INT((Sheet1!N17-DJ14*128-DK14*64-DL14*32-DM14*16)/8))</f>
        <v>0</v>
      </c>
      <c r="DO14" s="20">
        <f>MAX(0,INT((Sheet1!N17-DJ14*128-DK14*64-DL14*32-DM14*16-DN14*8)/4))</f>
        <v>0</v>
      </c>
      <c r="DP14" s="20">
        <f>MAX(0,INT((Sheet1!N17-DJ14*128-DK14*64-DL14*32-DM14*16-DN14*8-DO14*4)/2))</f>
        <v>0</v>
      </c>
      <c r="DQ14" s="20">
        <f>MAX(0,INT((Sheet1!N17-DJ14*128-DK14*64-DL14*32-DM14*16-DN14*8-DO14*4-DP14*2)/1))</f>
        <v>0</v>
      </c>
      <c r="DR14" s="20" t="s">
        <v>240</v>
      </c>
      <c r="DS14" s="20">
        <f>MAX(0,INT(Sheet1!O17/128))</f>
        <v>0</v>
      </c>
      <c r="DT14" s="20">
        <f>MAX(0,INT((Sheet1!O17-DS14*128)/64))</f>
        <v>0</v>
      </c>
      <c r="DU14" s="20">
        <f>MAX(0,INT((Sheet1!O17-DS14*128-DT14*64)/32))</f>
        <v>0</v>
      </c>
      <c r="DV14" s="20">
        <f>MAX(0,INT((Sheet1!O17-DS14*128-DT14*64-DU14*32)/16))</f>
        <v>0</v>
      </c>
      <c r="DW14" s="20">
        <f>MAX(0,INT((Sheet1!O17-DS14*128-DT14*64-DU14*32-DV14*16)/8))</f>
        <v>0</v>
      </c>
      <c r="DX14" s="20">
        <f>MAX(0,INT((Sheet1!O17-DS14*128-DT14*64-DU14*32-DV14*16-DW14*8)/4))</f>
        <v>0</v>
      </c>
      <c r="DY14" s="20">
        <f>MAX(0,INT((Sheet1!O17-DS14*128-DT14*64-DU14*32-DV14*16-DW14*8-DX14*4)/2))</f>
        <v>0</v>
      </c>
      <c r="DZ14" s="20">
        <f>MAX(0,INT((Sheet1!O17-DS14*128-DT14*64-DU14*32-DV14*16-DW14*8-DX14*4-DY14*2)/1))</f>
        <v>0</v>
      </c>
      <c r="EA14" s="21" t="s">
        <v>241</v>
      </c>
      <c r="EB14" s="20">
        <f>MAX(0,INT(Sheet1!P17/128))</f>
        <v>0</v>
      </c>
      <c r="EC14" s="20">
        <f>MAX(0,INT((Sheet1!P17-EB14*128)/64))</f>
        <v>0</v>
      </c>
      <c r="ED14" s="20">
        <f>MAX(0,INT((Sheet1!P17-EB14*128-EC14*64)/32))</f>
        <v>0</v>
      </c>
      <c r="EE14" s="20">
        <f>MAX(0,INT((Sheet1!P17-EB14*128-EC14*64-ED14*32)/16))</f>
        <v>0</v>
      </c>
      <c r="EF14" s="20">
        <f>MAX(0,INT((Sheet1!P17-EB14*128-EC14*64-ED14*32-EE14*16)/8))</f>
        <v>0</v>
      </c>
      <c r="EG14" s="20">
        <f>MAX(0,INT((Sheet1!P17-EB14*128-EC14*64-ED14*32-EE14*16-EF14*8)/4))</f>
        <v>0</v>
      </c>
      <c r="EH14" s="20">
        <f>MAX(0,INT((Sheet1!P17-EB14*128-EC14*64-ED14*32-EE14*16-EF14*8-EG14*4)/2))</f>
        <v>0</v>
      </c>
      <c r="EI14" s="20">
        <f>MAX(0,INT((Sheet1!P17-EB14*128-EC14*64-ED14*32-EE14*16-EF14*8-EG14*4-EH14*2)/1))</f>
        <v>0</v>
      </c>
      <c r="EJ14" s="21" t="s">
        <v>242</v>
      </c>
      <c r="EK14" s="20">
        <f>MAX(0,INT(Sheet1!Q17/128))</f>
        <v>0</v>
      </c>
      <c r="EL14" s="20">
        <f>MAX(0,INT((Sheet1!Q17-EK14*128)/64))</f>
        <v>0</v>
      </c>
      <c r="EM14" s="20">
        <f>MAX(0,INT((Sheet1!Q17-EK14*128-EL14*64)/32))</f>
        <v>0</v>
      </c>
      <c r="EN14" s="20">
        <f>MAX(0,INT((Sheet1!Q17-EK14*128-EL14*64-EM14*32)/16))</f>
        <v>0</v>
      </c>
      <c r="EO14" s="20">
        <f>MAX(0,INT((Sheet1!Q17-EK14*128-EL14*64-EM14*32-EN14*16)/8))</f>
        <v>0</v>
      </c>
      <c r="EP14" s="20">
        <f>MAX(0,INT((Sheet1!Q17-EK14*128-EL14*64-EM14*32-EN14*16-EO14*8)/4))</f>
        <v>0</v>
      </c>
      <c r="EQ14" s="20">
        <f>MAX(0,INT((Sheet1!Q17-EK14*128-EL14*64-EM14*32-EN14*16-EO14*8-EP14*4)/2))</f>
        <v>0</v>
      </c>
      <c r="ER14" s="20">
        <f>MAX(0,INT((Sheet1!Q17-EK14*128-EL14*64-EM14*32-EN14*16-EO14*8-EP14*4-EQ14*2)/1))</f>
        <v>0</v>
      </c>
      <c r="ET14" s="19">
        <f>MAX(0,INT(Sheet1!S17/128))</f>
        <v>0</v>
      </c>
      <c r="EU14" s="20">
        <f>MAX(0,INT((Sheet1!S17-ET14*128)/64))</f>
        <v>0</v>
      </c>
      <c r="EV14" s="20">
        <f>MAX(0,INT((Sheet1!S17-ET14*128-EU14*64)/32))</f>
        <v>0</v>
      </c>
      <c r="EW14" s="20">
        <f>MAX(0,INT((Sheet1!S17-ET14*128-EU14*64-EV14*32)/16))</f>
        <v>0</v>
      </c>
      <c r="EX14" s="20">
        <f>MAX(0,INT((Sheet1!S17-ET14*128-EU14*64-EV14*32-EW14*16)/8))</f>
        <v>0</v>
      </c>
      <c r="EY14" s="20">
        <f>MAX(0,INT((Sheet1!S17-ET14*128-EU14*64-EV14*32-EW14*16-EX14*8)/4))</f>
        <v>0</v>
      </c>
      <c r="EZ14" s="20">
        <f>MAX(0,INT((Sheet1!S17-ET14*128-EU14*64-EV14*32-EW14*16-EX14*8-EY14*4)/2))</f>
        <v>0</v>
      </c>
      <c r="FA14" s="20">
        <f>MAX(0,INT((Sheet1!S17-ET14*128-EU14*64-EV14*32-EW14*16-EX14*8-EY14*4-EZ14*2)/1))</f>
        <v>0</v>
      </c>
      <c r="FB14" s="21" t="s">
        <v>243</v>
      </c>
      <c r="FC14" s="20">
        <f>MAX(0,INT(Sheet1!T17/128))</f>
        <v>0</v>
      </c>
      <c r="FD14" s="20">
        <f>MAX(0,INT((Sheet1!T17-FC14*128)/64))</f>
        <v>0</v>
      </c>
      <c r="FE14" s="20">
        <f>MAX(0,INT((Sheet1!T17-FC14*128-FD14*64)/32))</f>
        <v>0</v>
      </c>
      <c r="FF14" s="20">
        <f>MAX(0,INT((Sheet1!T17-FC14*128-FD14*64-FE14*32)/16))</f>
        <v>0</v>
      </c>
      <c r="FG14" s="20">
        <f>MAX(0,INT((Sheet1!T17-FC14*128-FD14*64-FE14*32-FF14*16)/8))</f>
        <v>0</v>
      </c>
      <c r="FH14" s="20">
        <f>MAX(0,INT((Sheet1!T17-FC14*128-FD14*64-FE14*32-FF14*16-FG14*8)/4))</f>
        <v>0</v>
      </c>
      <c r="FI14" s="20">
        <f>MAX(0,INT((Sheet1!T17-FC14*128-FD14*64-FE14*32-FF14*16-FG14*8-FH14*4)/2))</f>
        <v>0</v>
      </c>
      <c r="FJ14" s="20">
        <f>MAX(0,INT((Sheet1!T17-FC14*128-FD14*64-FE14*32-FF14*16-FG14*8-FH14*4-FI14*2)/1))</f>
        <v>0</v>
      </c>
      <c r="FK14" s="21" t="s">
        <v>244</v>
      </c>
      <c r="FL14" s="20">
        <f>MAX(0,INT(Sheet1!U17/128))</f>
        <v>0</v>
      </c>
      <c r="FM14" s="20">
        <f>MAX(0,INT((Sheet1!U17-FL14*128)/64))</f>
        <v>0</v>
      </c>
      <c r="FN14" s="20">
        <f>MAX(0,INT((Sheet1!U17-FL14*128-FM14*64)/32))</f>
        <v>0</v>
      </c>
      <c r="FO14" s="20">
        <f>MAX(0,INT((Sheet1!U17-FL14*128-FM14*64-FN14*32)/16))</f>
        <v>0</v>
      </c>
      <c r="FP14" s="20">
        <f>MAX(0,INT((Sheet1!U17-FL14*128-FM14*64-FN14*32-FO14*16)/8))</f>
        <v>0</v>
      </c>
      <c r="FQ14" s="20">
        <f>MAX(0,INT((Sheet1!U17-FL14*128-FM14*64-FN14*32-FO14*16-FP14*8)/4))</f>
        <v>0</v>
      </c>
      <c r="FR14" s="20">
        <f>MAX(0,INT((Sheet1!U17-FL14*128-FM14*64-FN14*32-FO14*16-FP14*8-FQ14*4)/2))</f>
        <v>0</v>
      </c>
      <c r="FS14" s="20">
        <f>MAX(0,INT((Sheet1!U17-FL14*128-FM14*64-FN14*32-FO14*16-FP14*8-FQ14*4-FR14*2)/1))</f>
        <v>0</v>
      </c>
      <c r="FT14" s="21" t="s">
        <v>245</v>
      </c>
      <c r="FU14" s="20">
        <f>MAX(0,INT(Sheet1!V17/128))</f>
        <v>0</v>
      </c>
      <c r="FV14" s="20">
        <f>MAX(0,INT((Sheet1!V17-FU14*128)/64))</f>
        <v>0</v>
      </c>
      <c r="FW14" s="20">
        <f>MAX(0,INT((Sheet1!V17-FU14*128-FV14*64)/32))</f>
        <v>0</v>
      </c>
      <c r="FX14" s="20">
        <f>MAX(0,INT((Sheet1!V17-FU14*128-FV14*64-FW14*32)/16))</f>
        <v>0</v>
      </c>
      <c r="FY14" s="20">
        <f>MAX(0,INT((Sheet1!V17-FU14*128-FV14*64-FW14*32-FX14*16)/8))</f>
        <v>0</v>
      </c>
      <c r="FZ14" s="20">
        <f>MAX(0,INT((Sheet1!V17-FU14*128-FV14*64-FW14*32-FX14*16-FY14*8)/4))</f>
        <v>0</v>
      </c>
      <c r="GA14" s="20">
        <f>MAX(0,INT((Sheet1!V17-FU14*128-FV14*64-FW14*32-FX14*16-FY14*8-FZ14*4)/2))</f>
        <v>0</v>
      </c>
      <c r="GB14" s="20">
        <f>MAX(0,INT((Sheet1!V17-FU14*128-FV14*64-FW14*32-FX14*16-FY14*8-FZ14*4-GA14*2)/1))</f>
        <v>0</v>
      </c>
      <c r="GD14" s="22">
        <f aca="true" t="shared" si="111" ref="GD14:GK14">IF(OR(AND(DJ1=DJ14,ET14=0),ET14=1),1,0)</f>
        <v>1</v>
      </c>
      <c r="GE14" s="22">
        <f t="shared" si="111"/>
        <v>1</v>
      </c>
      <c r="GF14" s="22">
        <f t="shared" si="111"/>
        <v>1</v>
      </c>
      <c r="GG14" s="22">
        <f t="shared" si="111"/>
        <v>1</v>
      </c>
      <c r="GH14" s="22">
        <f t="shared" si="111"/>
        <v>1</v>
      </c>
      <c r="GI14" s="22">
        <f t="shared" si="111"/>
        <v>1</v>
      </c>
      <c r="GJ14" s="22">
        <f t="shared" si="111"/>
        <v>1</v>
      </c>
      <c r="GK14" s="22">
        <f t="shared" si="111"/>
        <v>1</v>
      </c>
      <c r="GL14" s="21" t="s">
        <v>246</v>
      </c>
      <c r="GM14" s="22">
        <f aca="true" t="shared" si="112" ref="GM14:GT14">IF(OR(AND(DS1=DS14,FC14=0),FC14=1),1,0)</f>
        <v>1</v>
      </c>
      <c r="GN14" s="22">
        <f t="shared" si="112"/>
        <v>1</v>
      </c>
      <c r="GO14" s="22">
        <f t="shared" si="112"/>
        <v>1</v>
      </c>
      <c r="GP14" s="22">
        <f t="shared" si="112"/>
        <v>1</v>
      </c>
      <c r="GQ14" s="22">
        <f t="shared" si="112"/>
        <v>1</v>
      </c>
      <c r="GR14" s="22">
        <f t="shared" si="112"/>
        <v>1</v>
      </c>
      <c r="GS14" s="22">
        <f t="shared" si="112"/>
        <v>1</v>
      </c>
      <c r="GT14" s="22">
        <f t="shared" si="112"/>
        <v>1</v>
      </c>
      <c r="GU14" s="21" t="s">
        <v>247</v>
      </c>
      <c r="GV14" s="22">
        <f aca="true" t="shared" si="113" ref="GV14:HC14">IF(OR(AND(EB1=EB14,FL14=0),FL14=1),1,0)</f>
        <v>1</v>
      </c>
      <c r="GW14" s="22">
        <f t="shared" si="113"/>
        <v>1</v>
      </c>
      <c r="GX14" s="22">
        <f t="shared" si="113"/>
        <v>1</v>
      </c>
      <c r="GY14" s="22">
        <f t="shared" si="113"/>
        <v>1</v>
      </c>
      <c r="GZ14" s="22">
        <f t="shared" si="113"/>
        <v>1</v>
      </c>
      <c r="HA14" s="22">
        <f t="shared" si="113"/>
        <v>1</v>
      </c>
      <c r="HB14" s="22">
        <f t="shared" si="113"/>
        <v>1</v>
      </c>
      <c r="HC14" s="22">
        <f t="shared" si="113"/>
        <v>1</v>
      </c>
      <c r="HD14" s="21" t="s">
        <v>248</v>
      </c>
      <c r="HE14" s="22">
        <f aca="true" t="shared" si="114" ref="HE14:HL14">IF(OR(AND(EK1=EK14,FU14=0),FU14=1),1,0)</f>
        <v>1</v>
      </c>
      <c r="HF14" s="22">
        <f t="shared" si="114"/>
        <v>1</v>
      </c>
      <c r="HG14" s="22">
        <f t="shared" si="114"/>
        <v>1</v>
      </c>
      <c r="HH14" s="22">
        <f t="shared" si="114"/>
        <v>1</v>
      </c>
      <c r="HI14" s="22">
        <f t="shared" si="114"/>
        <v>1</v>
      </c>
      <c r="HJ14" s="22">
        <f t="shared" si="114"/>
        <v>1</v>
      </c>
      <c r="HK14" s="22">
        <f t="shared" si="114"/>
        <v>1</v>
      </c>
      <c r="HL14" s="22">
        <f t="shared" si="114"/>
        <v>1</v>
      </c>
      <c r="HM14" s="23">
        <f t="shared" si="13"/>
        <v>255</v>
      </c>
      <c r="HN14" s="23">
        <f t="shared" si="14"/>
        <v>255</v>
      </c>
      <c r="HO14" s="23">
        <f t="shared" si="15"/>
        <v>255</v>
      </c>
      <c r="HP14" s="23">
        <f t="shared" si="16"/>
        <v>255</v>
      </c>
      <c r="HQ14" s="2">
        <f>IF(OR(Sheet1!X2=Sheet1!X17,Sheet1!X17=""),1,0)</f>
        <v>1</v>
      </c>
      <c r="HR14" s="24" t="str">
        <f t="shared" si="17"/>
        <v>Pass</v>
      </c>
      <c r="HS14" s="24" t="str">
        <f t="shared" si="18"/>
        <v>Pass</v>
      </c>
    </row>
    <row r="15" spans="1:227" ht="12.75">
      <c r="A15" s="16">
        <f>MAX(0,INT(Sheet1!B18/128))</f>
        <v>0</v>
      </c>
      <c r="B15" s="16">
        <f>MAX(0,INT((Sheet1!B18-A15*128)/64))</f>
        <v>0</v>
      </c>
      <c r="C15" s="16">
        <f>MAX(0,INT((Sheet1!B18-A15*128-B15*64)/32))</f>
        <v>0</v>
      </c>
      <c r="D15" s="16">
        <f>MAX(0,INT((Sheet1!B18-A15*128-B15*64-C15*32)/16))</f>
        <v>0</v>
      </c>
      <c r="E15" s="16">
        <f>MAX(0,INT((Sheet1!B18-A15*128-B15*64-C15*32-D15*16)/8))</f>
        <v>0</v>
      </c>
      <c r="F15" s="16">
        <f>MAX(0,INT((Sheet1!B18-A15*128-B15*64-C15*32-D15*16-E15*8)/4))</f>
        <v>0</v>
      </c>
      <c r="G15" s="16">
        <f>MAX(0,INT((Sheet1!B18-A15*128-B15*64-C15*32-D15*16-E15*8-F15*4)/2))</f>
        <v>0</v>
      </c>
      <c r="H15" s="16">
        <f>MAX(0,INT((Sheet1!B18-A15*128-B15*64-C15*32-D15*16-E15*8-F15*4-G15*2)/1))</f>
        <v>0</v>
      </c>
      <c r="I15" s="21" t="s">
        <v>249</v>
      </c>
      <c r="J15" s="16">
        <f>MAX(0,INT(Sheet1!C18/128))</f>
        <v>0</v>
      </c>
      <c r="K15" s="16">
        <f>MAX(0,INT((Sheet1!C18-J15*128)/64))</f>
        <v>0</v>
      </c>
      <c r="L15" s="16">
        <f>MAX(0,INT((Sheet1!C18-J15*128-K15*64)/32))</f>
        <v>0</v>
      </c>
      <c r="M15" s="16">
        <f>MAX(0,INT((Sheet1!C18-J15*128-K15*64-L15*32)/16))</f>
        <v>0</v>
      </c>
      <c r="N15" s="16">
        <f>MAX(0,INT((Sheet1!C18-J15*128-K15*64-L15*32-M15*16)/8))</f>
        <v>0</v>
      </c>
      <c r="O15" s="16">
        <f>MAX(0,INT((Sheet1!C18-J15*128-K15*64-L15*32-M15*16-N15*8)/4))</f>
        <v>0</v>
      </c>
      <c r="P15" s="16">
        <f>MAX(0,INT((Sheet1!C18-J15*128-K15*64-L15*32-M15*16-N15*8-O15*4)/2))</f>
        <v>0</v>
      </c>
      <c r="Q15" s="16">
        <f>MAX(0,INT((Sheet1!C18-J15*128-K15*64-L15*32-M15*16-N15*8-O15*4-P15*2)/1))</f>
        <v>0</v>
      </c>
      <c r="R15" s="21" t="s">
        <v>250</v>
      </c>
      <c r="S15" s="16">
        <f>MAX(0,INT(Sheet1!D18/128))</f>
        <v>0</v>
      </c>
      <c r="T15" s="16">
        <f>MAX(0,INT((Sheet1!D18-S15*128)/64))</f>
        <v>0</v>
      </c>
      <c r="U15" s="16">
        <f>MAX(0,INT((Sheet1!D18-S15*128-T15*64)/32))</f>
        <v>0</v>
      </c>
      <c r="V15" s="16">
        <f>MAX(0,INT((Sheet1!D18-S15*128-T15*64-U15*32)/16))</f>
        <v>0</v>
      </c>
      <c r="W15" s="16">
        <f>MAX(0,INT((Sheet1!D18-S15*128-T15*64-U15*32-V15*16)/8))</f>
        <v>0</v>
      </c>
      <c r="X15" s="16">
        <f>MAX(0,INT((Sheet1!D18-S15*128-T15*64-U15*32-V15*16-W15*8)/4))</f>
        <v>0</v>
      </c>
      <c r="Y15" s="16">
        <f>MAX(0,INT((Sheet1!D18-S15*128-T15*64-U15*32-V15*16-W15*8-X15*4)/2))</f>
        <v>0</v>
      </c>
      <c r="Z15" s="16">
        <f>MAX(0,INT((Sheet1!D18-S15*128-T15*64-U15*32-V15*16-W15*8-X15*4-Y15*2)/1))</f>
        <v>0</v>
      </c>
      <c r="AA15" s="21" t="s">
        <v>251</v>
      </c>
      <c r="AB15" s="16">
        <f>MAX(0,INT(Sheet1!E18/128))</f>
        <v>0</v>
      </c>
      <c r="AC15" s="16">
        <f>MAX(0,INT((Sheet1!E18-AB15*128)/64))</f>
        <v>0</v>
      </c>
      <c r="AD15" s="16">
        <f>MAX(0,INT((Sheet1!E18-AB15*128-AC15*64)/32))</f>
        <v>0</v>
      </c>
      <c r="AE15" s="16">
        <f>MAX(0,INT((Sheet1!E18-AB15*128-AC15*64-AD15*32)/16))</f>
        <v>0</v>
      </c>
      <c r="AF15" s="16">
        <f>MAX(0,INT((Sheet1!E18-AB15*128-AC15*64-AD15*32-AE15*16)/8))</f>
        <v>0</v>
      </c>
      <c r="AG15" s="16">
        <f>MAX(0,INT((Sheet1!E18-AB15*128-AC15*64-AD15*32-AE15*16-AF15*8)/4))</f>
        <v>0</v>
      </c>
      <c r="AH15" s="16">
        <f>MAX(0,INT((Sheet1!E18-AB15*128-AC15*64-AD15*32-AE15*16-AF15*8-AG15*4)/2))</f>
        <v>0</v>
      </c>
      <c r="AI15" s="16">
        <f>MAX(0,INT((Sheet1!E18-AB15*128-AC15*64-AD15*32-AE15*16-AF15*8-AG15*4-AH15*2)/1))</f>
        <v>0</v>
      </c>
      <c r="AJ15" s="13"/>
      <c r="AK15" s="16">
        <f>MAX(0,INT(Sheet1!G18/128))</f>
        <v>0</v>
      </c>
      <c r="AL15" s="16">
        <f>MAX(0,INT((Sheet1!G18-AK15*128)/64))</f>
        <v>0</v>
      </c>
      <c r="AM15" s="16">
        <f>MAX(0,INT((Sheet1!G18-AK15*128-AL15*64)/32))</f>
        <v>0</v>
      </c>
      <c r="AN15" s="16">
        <f>MAX(0,INT((Sheet1!G18-AK15*128-AL15*64-AM15*32)/16))</f>
        <v>0</v>
      </c>
      <c r="AO15" s="16">
        <f>MAX(0,INT((Sheet1!G18-AK15*128-AL15*64-AM15*32-AN15*16)/8))</f>
        <v>0</v>
      </c>
      <c r="AP15" s="16">
        <f>MAX(0,INT((Sheet1!G18-AK15*128-AL15*64-AM15*32-AN15*16-AO15*8)/4))</f>
        <v>0</v>
      </c>
      <c r="AQ15" s="16">
        <f>MAX(0,INT((Sheet1!G18-AK15*128-AL15*64-AM15*32-AN15*16-AO15*8-AP15*4)/2))</f>
        <v>0</v>
      </c>
      <c r="AR15" s="16">
        <f>MAX(0,INT((Sheet1!G18-AK15*128-AL15*64-AM15*32-AN15*16-AO15*8-AP15*4-AQ15*2)/1))</f>
        <v>0</v>
      </c>
      <c r="AS15" s="21" t="s">
        <v>252</v>
      </c>
      <c r="AT15" s="16">
        <f>MAX(0,INT(Sheet1!H18/128))</f>
        <v>0</v>
      </c>
      <c r="AU15" s="16">
        <f>MAX(0,INT((Sheet1!H18-AT15*128)/64))</f>
        <v>0</v>
      </c>
      <c r="AV15" s="16">
        <f>MAX(0,INT((Sheet1!H18-AT15*128-AU15*64)/32))</f>
        <v>0</v>
      </c>
      <c r="AW15" s="16">
        <f>MAX(0,INT((Sheet1!H18-AT15*128-AU15*64-AV15*32)/16))</f>
        <v>0</v>
      </c>
      <c r="AX15" s="16">
        <f>MAX(0,INT((Sheet1!H18-AT15*128-AU15*64-AV15*32-AW15*16)/8))</f>
        <v>0</v>
      </c>
      <c r="AY15" s="16">
        <f>MAX(0,INT((Sheet1!H18-AT15*128-AU15*64-AV15*32-AW15*16-AX15*8)/4))</f>
        <v>0</v>
      </c>
      <c r="AZ15" s="16">
        <f>MAX(0,INT((Sheet1!H18-AT15*128-AU15*64-AV15*32-AW15*16-AX15*8-AY15*4)/2))</f>
        <v>0</v>
      </c>
      <c r="BA15" s="16">
        <f>MAX(0,INT((Sheet1!H18-AT15*128-AU15*64-AV15*32-AW15*16-AX15*8-AY15*4-AZ15*2)/1))</f>
        <v>0</v>
      </c>
      <c r="BB15" s="21" t="s">
        <v>253</v>
      </c>
      <c r="BC15" s="16">
        <f>MAX(0,INT(Sheet1!I18/128))</f>
        <v>0</v>
      </c>
      <c r="BD15" s="16">
        <f>MAX(0,INT((Sheet1!I18-BC15*128)/64))</f>
        <v>0</v>
      </c>
      <c r="BE15" s="16">
        <f>MAX(0,INT((Sheet1!I18-BC15*128-BD15*64)/32))</f>
        <v>0</v>
      </c>
      <c r="BF15" s="16">
        <f>MAX(0,INT((Sheet1!I18-BC15*128-BD15*64-BE15*32)/16))</f>
        <v>0</v>
      </c>
      <c r="BG15" s="16">
        <f>MAX(0,INT((Sheet1!I18-BC15*128-BD15*64-BE15*32-BF15*16)/8))</f>
        <v>0</v>
      </c>
      <c r="BH15" s="16">
        <f>MAX(0,INT((Sheet1!I18-BC15*128-BD15*64-BE15*32-BF15*16-BG15*8)/4))</f>
        <v>0</v>
      </c>
      <c r="BI15" s="16">
        <f>MAX(0,INT((Sheet1!I18-BC15*128-BD15*64-BE15*32-BF15*16-BG15*8-BH15*4)/2))</f>
        <v>0</v>
      </c>
      <c r="BJ15" s="16">
        <f>MAX(0,INT((Sheet1!I18-BC15*128-BD15*64-BE15*32-BF15*16-BG15*8-BH15*4-BI15*2)/1))</f>
        <v>0</v>
      </c>
      <c r="BK15" s="21" t="s">
        <v>254</v>
      </c>
      <c r="BL15" s="16">
        <f>MAX(0,INT(Sheet1!J18/128))</f>
        <v>0</v>
      </c>
      <c r="BM15" s="16">
        <f>MAX(0,INT((Sheet1!J18-BL15*128)/64))</f>
        <v>0</v>
      </c>
      <c r="BN15" s="16">
        <f>MAX(0,INT((Sheet1!J18-BL15*128-BM15*64)/32))</f>
        <v>0</v>
      </c>
      <c r="BO15" s="16">
        <f>MAX(0,INT((Sheet1!J18-BL15*128-BM15*64-BN15*32)/16))</f>
        <v>0</v>
      </c>
      <c r="BP15" s="16">
        <f>MAX(0,INT((Sheet1!J18-BL15*128-BM15*64-BN15*32-BO15*16)/8))</f>
        <v>0</v>
      </c>
      <c r="BQ15" s="16">
        <f>MAX(0,INT((Sheet1!J18-BL15*128-BM15*64-BN15*32-BO15*16-BP15*8)/4))</f>
        <v>0</v>
      </c>
      <c r="BR15" s="16">
        <f>MAX(0,INT((Sheet1!J18-BL15*128-BM15*64-BN15*32-BO15*16-BP15*8-BQ15*4)/2))</f>
        <v>0</v>
      </c>
      <c r="BS15" s="16">
        <f>MAX(0,INT((Sheet1!J18-BL15*128-BM15*64-BN15*32-BO15*16-BP15*8-BQ15*4-BR15*2)/1))</f>
        <v>0</v>
      </c>
      <c r="BU15" s="22">
        <f aca="true" t="shared" si="115" ref="BU15:CB15">IF(OR(AND(A1=A15,AK15=0),AK15=1),1,0)</f>
        <v>1</v>
      </c>
      <c r="BV15" s="22">
        <f t="shared" si="115"/>
        <v>1</v>
      </c>
      <c r="BW15" s="22">
        <f t="shared" si="115"/>
        <v>1</v>
      </c>
      <c r="BX15" s="22">
        <f t="shared" si="115"/>
        <v>1</v>
      </c>
      <c r="BY15" s="22">
        <f t="shared" si="115"/>
        <v>1</v>
      </c>
      <c r="BZ15" s="22">
        <f t="shared" si="115"/>
        <v>1</v>
      </c>
      <c r="CA15" s="22">
        <f t="shared" si="115"/>
        <v>1</v>
      </c>
      <c r="CB15" s="22">
        <f t="shared" si="115"/>
        <v>1</v>
      </c>
      <c r="CC15" s="21" t="s">
        <v>255</v>
      </c>
      <c r="CD15" s="22">
        <f aca="true" t="shared" si="116" ref="CD15:CK15">IF(OR(AND(J1=J15,AT15=0),AT15=1),1,0)</f>
        <v>1</v>
      </c>
      <c r="CE15" s="22">
        <f t="shared" si="116"/>
        <v>1</v>
      </c>
      <c r="CF15" s="22">
        <f t="shared" si="116"/>
        <v>1</v>
      </c>
      <c r="CG15" s="22">
        <f t="shared" si="116"/>
        <v>1</v>
      </c>
      <c r="CH15" s="22">
        <f t="shared" si="116"/>
        <v>1</v>
      </c>
      <c r="CI15" s="22">
        <f t="shared" si="116"/>
        <v>1</v>
      </c>
      <c r="CJ15" s="22">
        <f t="shared" si="116"/>
        <v>1</v>
      </c>
      <c r="CK15" s="22">
        <f t="shared" si="116"/>
        <v>1</v>
      </c>
      <c r="CL15" s="21" t="s">
        <v>256</v>
      </c>
      <c r="CM15" s="22">
        <f aca="true" t="shared" si="117" ref="CM15:CT15">IF(OR(AND(S1=S15,BC15=0),BC15=1),1,0)</f>
        <v>1</v>
      </c>
      <c r="CN15" s="22">
        <f t="shared" si="117"/>
        <v>1</v>
      </c>
      <c r="CO15" s="22">
        <f t="shared" si="117"/>
        <v>1</v>
      </c>
      <c r="CP15" s="22">
        <f t="shared" si="117"/>
        <v>1</v>
      </c>
      <c r="CQ15" s="22">
        <f t="shared" si="117"/>
        <v>1</v>
      </c>
      <c r="CR15" s="22">
        <f t="shared" si="117"/>
        <v>1</v>
      </c>
      <c r="CS15" s="22">
        <f t="shared" si="117"/>
        <v>1</v>
      </c>
      <c r="CT15" s="22">
        <f t="shared" si="117"/>
        <v>1</v>
      </c>
      <c r="CU15" s="21" t="s">
        <v>257</v>
      </c>
      <c r="CV15" s="22">
        <f aca="true" t="shared" si="118" ref="CV15:DC15">IF(OR(AND(AB1=AB15,BL15=0),BL15=1),1,0)</f>
        <v>1</v>
      </c>
      <c r="CW15" s="22">
        <f t="shared" si="118"/>
        <v>1</v>
      </c>
      <c r="CX15" s="22">
        <f t="shared" si="118"/>
        <v>1</v>
      </c>
      <c r="CY15" s="22">
        <f t="shared" si="118"/>
        <v>1</v>
      </c>
      <c r="CZ15" s="22">
        <f t="shared" si="118"/>
        <v>1</v>
      </c>
      <c r="DA15" s="22">
        <f t="shared" si="118"/>
        <v>1</v>
      </c>
      <c r="DB15" s="22">
        <f t="shared" si="118"/>
        <v>1</v>
      </c>
      <c r="DC15" s="22">
        <f t="shared" si="118"/>
        <v>1</v>
      </c>
      <c r="DD15" s="23">
        <f t="shared" si="4"/>
        <v>255</v>
      </c>
      <c r="DE15" s="23">
        <f t="shared" si="5"/>
        <v>255</v>
      </c>
      <c r="DF15" s="23">
        <f t="shared" si="6"/>
        <v>255</v>
      </c>
      <c r="DG15" s="23">
        <f t="shared" si="7"/>
        <v>255</v>
      </c>
      <c r="DH15" s="2">
        <f>IF(OR(Sheet1!L2=Sheet1!L18,Sheet1!L18=""),1,0)</f>
        <v>1</v>
      </c>
      <c r="DI15" s="24" t="str">
        <f t="shared" si="8"/>
        <v>Pass</v>
      </c>
      <c r="DJ15" s="19">
        <f>MAX(0,INT(Sheet1!N18/128))</f>
        <v>0</v>
      </c>
      <c r="DK15" s="20">
        <f>MAX(0,INT((Sheet1!N18-DJ15*128)/64))</f>
        <v>0</v>
      </c>
      <c r="DL15" s="20">
        <f>MAX(0,INT((Sheet1!N18-DJ15*128-DK15*64)/32))</f>
        <v>0</v>
      </c>
      <c r="DM15" s="20">
        <f>MAX(0,INT((Sheet1!N18-DJ15*128-DK15*64-DL15*32)/16))</f>
        <v>0</v>
      </c>
      <c r="DN15" s="20">
        <f>MAX(0,INT((Sheet1!N18-DJ15*128-DK15*64-DL15*32-DM15*16)/8))</f>
        <v>0</v>
      </c>
      <c r="DO15" s="20">
        <f>MAX(0,INT((Sheet1!N18-DJ15*128-DK15*64-DL15*32-DM15*16-DN15*8)/4))</f>
        <v>0</v>
      </c>
      <c r="DP15" s="20">
        <f>MAX(0,INT((Sheet1!N18-DJ15*128-DK15*64-DL15*32-DM15*16-DN15*8-DO15*4)/2))</f>
        <v>0</v>
      </c>
      <c r="DQ15" s="20">
        <f>MAX(0,INT((Sheet1!N18-DJ15*128-DK15*64-DL15*32-DM15*16-DN15*8-DO15*4-DP15*2)/1))</f>
        <v>0</v>
      </c>
      <c r="DR15" s="20" t="s">
        <v>258</v>
      </c>
      <c r="DS15" s="20">
        <f>MAX(0,INT(Sheet1!O18/128))</f>
        <v>0</v>
      </c>
      <c r="DT15" s="20">
        <f>MAX(0,INT((Sheet1!O18-DS15*128)/64))</f>
        <v>0</v>
      </c>
      <c r="DU15" s="20">
        <f>MAX(0,INT((Sheet1!O18-DS15*128-DT15*64)/32))</f>
        <v>0</v>
      </c>
      <c r="DV15" s="20">
        <f>MAX(0,INT((Sheet1!O18-DS15*128-DT15*64-DU15*32)/16))</f>
        <v>0</v>
      </c>
      <c r="DW15" s="20">
        <f>MAX(0,INT((Sheet1!O18-DS15*128-DT15*64-DU15*32-DV15*16)/8))</f>
        <v>0</v>
      </c>
      <c r="DX15" s="20">
        <f>MAX(0,INT((Sheet1!O18-DS15*128-DT15*64-DU15*32-DV15*16-DW15*8)/4))</f>
        <v>0</v>
      </c>
      <c r="DY15" s="20">
        <f>MAX(0,INT((Sheet1!O18-DS15*128-DT15*64-DU15*32-DV15*16-DW15*8-DX15*4)/2))</f>
        <v>0</v>
      </c>
      <c r="DZ15" s="20">
        <f>MAX(0,INT((Sheet1!O18-DS15*128-DT15*64-DU15*32-DV15*16-DW15*8-DX15*4-DY15*2)/1))</f>
        <v>0</v>
      </c>
      <c r="EA15" s="21" t="s">
        <v>259</v>
      </c>
      <c r="EB15" s="20">
        <f>MAX(0,INT(Sheet1!P18/128))</f>
        <v>0</v>
      </c>
      <c r="EC15" s="20">
        <f>MAX(0,INT((Sheet1!P18-EB15*128)/64))</f>
        <v>0</v>
      </c>
      <c r="ED15" s="20">
        <f>MAX(0,INT((Sheet1!P18-EB15*128-EC15*64)/32))</f>
        <v>0</v>
      </c>
      <c r="EE15" s="20">
        <f>MAX(0,INT((Sheet1!P18-EB15*128-EC15*64-ED15*32)/16))</f>
        <v>0</v>
      </c>
      <c r="EF15" s="20">
        <f>MAX(0,INT((Sheet1!P18-EB15*128-EC15*64-ED15*32-EE15*16)/8))</f>
        <v>0</v>
      </c>
      <c r="EG15" s="20">
        <f>MAX(0,INT((Sheet1!P18-EB15*128-EC15*64-ED15*32-EE15*16-EF15*8)/4))</f>
        <v>0</v>
      </c>
      <c r="EH15" s="20">
        <f>MAX(0,INT((Sheet1!P18-EB15*128-EC15*64-ED15*32-EE15*16-EF15*8-EG15*4)/2))</f>
        <v>0</v>
      </c>
      <c r="EI15" s="20">
        <f>MAX(0,INT((Sheet1!P18-EB15*128-EC15*64-ED15*32-EE15*16-EF15*8-EG15*4-EH15*2)/1))</f>
        <v>0</v>
      </c>
      <c r="EJ15" s="21" t="s">
        <v>260</v>
      </c>
      <c r="EK15" s="20">
        <f>MAX(0,INT(Sheet1!Q18/128))</f>
        <v>0</v>
      </c>
      <c r="EL15" s="20">
        <f>MAX(0,INT((Sheet1!Q18-EK15*128)/64))</f>
        <v>0</v>
      </c>
      <c r="EM15" s="20">
        <f>MAX(0,INT((Sheet1!Q18-EK15*128-EL15*64)/32))</f>
        <v>0</v>
      </c>
      <c r="EN15" s="20">
        <f>MAX(0,INT((Sheet1!Q18-EK15*128-EL15*64-EM15*32)/16))</f>
        <v>0</v>
      </c>
      <c r="EO15" s="20">
        <f>MAX(0,INT((Sheet1!Q18-EK15*128-EL15*64-EM15*32-EN15*16)/8))</f>
        <v>0</v>
      </c>
      <c r="EP15" s="20">
        <f>MAX(0,INT((Sheet1!Q18-EK15*128-EL15*64-EM15*32-EN15*16-EO15*8)/4))</f>
        <v>0</v>
      </c>
      <c r="EQ15" s="20">
        <f>MAX(0,INT((Sheet1!Q18-EK15*128-EL15*64-EM15*32-EN15*16-EO15*8-EP15*4)/2))</f>
        <v>0</v>
      </c>
      <c r="ER15" s="20">
        <f>MAX(0,INT((Sheet1!Q18-EK15*128-EL15*64-EM15*32-EN15*16-EO15*8-EP15*4-EQ15*2)/1))</f>
        <v>0</v>
      </c>
      <c r="ET15" s="19">
        <f>MAX(0,INT(Sheet1!S18/128))</f>
        <v>0</v>
      </c>
      <c r="EU15" s="20">
        <f>MAX(0,INT((Sheet1!S18-ET15*128)/64))</f>
        <v>0</v>
      </c>
      <c r="EV15" s="20">
        <f>MAX(0,INT((Sheet1!S18-ET15*128-EU15*64)/32))</f>
        <v>0</v>
      </c>
      <c r="EW15" s="20">
        <f>MAX(0,INT((Sheet1!S18-ET15*128-EU15*64-EV15*32)/16))</f>
        <v>0</v>
      </c>
      <c r="EX15" s="20">
        <f>MAX(0,INT((Sheet1!S18-ET15*128-EU15*64-EV15*32-EW15*16)/8))</f>
        <v>0</v>
      </c>
      <c r="EY15" s="20">
        <f>MAX(0,INT((Sheet1!S18-ET15*128-EU15*64-EV15*32-EW15*16-EX15*8)/4))</f>
        <v>0</v>
      </c>
      <c r="EZ15" s="20">
        <f>MAX(0,INT((Sheet1!S18-ET15*128-EU15*64-EV15*32-EW15*16-EX15*8-EY15*4)/2))</f>
        <v>0</v>
      </c>
      <c r="FA15" s="20">
        <f>MAX(0,INT((Sheet1!S18-ET15*128-EU15*64-EV15*32-EW15*16-EX15*8-EY15*4-EZ15*2)/1))</f>
        <v>0</v>
      </c>
      <c r="FB15" s="21" t="s">
        <v>261</v>
      </c>
      <c r="FC15" s="20">
        <f>MAX(0,INT(Sheet1!T18/128))</f>
        <v>0</v>
      </c>
      <c r="FD15" s="20">
        <f>MAX(0,INT((Sheet1!T18-FC15*128)/64))</f>
        <v>0</v>
      </c>
      <c r="FE15" s="20">
        <f>MAX(0,INT((Sheet1!T18-FC15*128-FD15*64)/32))</f>
        <v>0</v>
      </c>
      <c r="FF15" s="20">
        <f>MAX(0,INT((Sheet1!T18-FC15*128-FD15*64-FE15*32)/16))</f>
        <v>0</v>
      </c>
      <c r="FG15" s="20">
        <f>MAX(0,INT((Sheet1!T18-FC15*128-FD15*64-FE15*32-FF15*16)/8))</f>
        <v>0</v>
      </c>
      <c r="FH15" s="20">
        <f>MAX(0,INT((Sheet1!T18-FC15*128-FD15*64-FE15*32-FF15*16-FG15*8)/4))</f>
        <v>0</v>
      </c>
      <c r="FI15" s="20">
        <f>MAX(0,INT((Sheet1!T18-FC15*128-FD15*64-FE15*32-FF15*16-FG15*8-FH15*4)/2))</f>
        <v>0</v>
      </c>
      <c r="FJ15" s="20">
        <f>MAX(0,INT((Sheet1!T18-FC15*128-FD15*64-FE15*32-FF15*16-FG15*8-FH15*4-FI15*2)/1))</f>
        <v>0</v>
      </c>
      <c r="FK15" s="21" t="s">
        <v>262</v>
      </c>
      <c r="FL15" s="20">
        <f>MAX(0,INT(Sheet1!U18/128))</f>
        <v>0</v>
      </c>
      <c r="FM15" s="20">
        <f>MAX(0,INT((Sheet1!U18-FL15*128)/64))</f>
        <v>0</v>
      </c>
      <c r="FN15" s="20">
        <f>MAX(0,INT((Sheet1!U18-FL15*128-FM15*64)/32))</f>
        <v>0</v>
      </c>
      <c r="FO15" s="20">
        <f>MAX(0,INT((Sheet1!U18-FL15*128-FM15*64-FN15*32)/16))</f>
        <v>0</v>
      </c>
      <c r="FP15" s="20">
        <f>MAX(0,INT((Sheet1!U18-FL15*128-FM15*64-FN15*32-FO15*16)/8))</f>
        <v>0</v>
      </c>
      <c r="FQ15" s="20">
        <f>MAX(0,INT((Sheet1!U18-FL15*128-FM15*64-FN15*32-FO15*16-FP15*8)/4))</f>
        <v>0</v>
      </c>
      <c r="FR15" s="20">
        <f>MAX(0,INT((Sheet1!U18-FL15*128-FM15*64-FN15*32-FO15*16-FP15*8-FQ15*4)/2))</f>
        <v>0</v>
      </c>
      <c r="FS15" s="20">
        <f>MAX(0,INT((Sheet1!U18-FL15*128-FM15*64-FN15*32-FO15*16-FP15*8-FQ15*4-FR15*2)/1))</f>
        <v>0</v>
      </c>
      <c r="FT15" s="21" t="s">
        <v>263</v>
      </c>
      <c r="FU15" s="20">
        <f>MAX(0,INT(Sheet1!V18/128))</f>
        <v>0</v>
      </c>
      <c r="FV15" s="20">
        <f>MAX(0,INT((Sheet1!V18-FU15*128)/64))</f>
        <v>0</v>
      </c>
      <c r="FW15" s="20">
        <f>MAX(0,INT((Sheet1!V18-FU15*128-FV15*64)/32))</f>
        <v>0</v>
      </c>
      <c r="FX15" s="20">
        <f>MAX(0,INT((Sheet1!V18-FU15*128-FV15*64-FW15*32)/16))</f>
        <v>0</v>
      </c>
      <c r="FY15" s="20">
        <f>MAX(0,INT((Sheet1!V18-FU15*128-FV15*64-FW15*32-FX15*16)/8))</f>
        <v>0</v>
      </c>
      <c r="FZ15" s="20">
        <f>MAX(0,INT((Sheet1!V18-FU15*128-FV15*64-FW15*32-FX15*16-FY15*8)/4))</f>
        <v>0</v>
      </c>
      <c r="GA15" s="20">
        <f>MAX(0,INT((Sheet1!V18-FU15*128-FV15*64-FW15*32-FX15*16-FY15*8-FZ15*4)/2))</f>
        <v>0</v>
      </c>
      <c r="GB15" s="20">
        <f>MAX(0,INT((Sheet1!V18-FU15*128-FV15*64-FW15*32-FX15*16-FY15*8-FZ15*4-GA15*2)/1))</f>
        <v>0</v>
      </c>
      <c r="GD15" s="22">
        <f aca="true" t="shared" si="119" ref="GD15:GK15">IF(OR(AND(DJ1=DJ15,ET15=0),ET15=1),1,0)</f>
        <v>1</v>
      </c>
      <c r="GE15" s="22">
        <f t="shared" si="119"/>
        <v>1</v>
      </c>
      <c r="GF15" s="22">
        <f t="shared" si="119"/>
        <v>1</v>
      </c>
      <c r="GG15" s="22">
        <f t="shared" si="119"/>
        <v>1</v>
      </c>
      <c r="GH15" s="22">
        <f t="shared" si="119"/>
        <v>1</v>
      </c>
      <c r="GI15" s="22">
        <f t="shared" si="119"/>
        <v>1</v>
      </c>
      <c r="GJ15" s="22">
        <f t="shared" si="119"/>
        <v>1</v>
      </c>
      <c r="GK15" s="22">
        <f t="shared" si="119"/>
        <v>1</v>
      </c>
      <c r="GL15" s="21" t="s">
        <v>264</v>
      </c>
      <c r="GM15" s="22">
        <f aca="true" t="shared" si="120" ref="GM15:GT15">IF(OR(AND(DS1=DS15,FC15=0),FC15=1),1,0)</f>
        <v>1</v>
      </c>
      <c r="GN15" s="22">
        <f t="shared" si="120"/>
        <v>1</v>
      </c>
      <c r="GO15" s="22">
        <f t="shared" si="120"/>
        <v>1</v>
      </c>
      <c r="GP15" s="22">
        <f t="shared" si="120"/>
        <v>1</v>
      </c>
      <c r="GQ15" s="22">
        <f t="shared" si="120"/>
        <v>1</v>
      </c>
      <c r="GR15" s="22">
        <f t="shared" si="120"/>
        <v>1</v>
      </c>
      <c r="GS15" s="22">
        <f t="shared" si="120"/>
        <v>1</v>
      </c>
      <c r="GT15" s="22">
        <f t="shared" si="120"/>
        <v>1</v>
      </c>
      <c r="GU15" s="21" t="s">
        <v>265</v>
      </c>
      <c r="GV15" s="22">
        <f aca="true" t="shared" si="121" ref="GV15:HC15">IF(OR(AND(EB1=EB15,FL15=0),FL15=1),1,0)</f>
        <v>1</v>
      </c>
      <c r="GW15" s="22">
        <f t="shared" si="121"/>
        <v>1</v>
      </c>
      <c r="GX15" s="22">
        <f t="shared" si="121"/>
        <v>1</v>
      </c>
      <c r="GY15" s="22">
        <f t="shared" si="121"/>
        <v>1</v>
      </c>
      <c r="GZ15" s="22">
        <f t="shared" si="121"/>
        <v>1</v>
      </c>
      <c r="HA15" s="22">
        <f t="shared" si="121"/>
        <v>1</v>
      </c>
      <c r="HB15" s="22">
        <f t="shared" si="121"/>
        <v>1</v>
      </c>
      <c r="HC15" s="22">
        <f t="shared" si="121"/>
        <v>1</v>
      </c>
      <c r="HD15" s="21" t="s">
        <v>266</v>
      </c>
      <c r="HE15" s="22">
        <f aca="true" t="shared" si="122" ref="HE15:HL15">IF(OR(AND(EK1=EK15,FU15=0),FU15=1),1,0)</f>
        <v>1</v>
      </c>
      <c r="HF15" s="22">
        <f t="shared" si="122"/>
        <v>1</v>
      </c>
      <c r="HG15" s="22">
        <f t="shared" si="122"/>
        <v>1</v>
      </c>
      <c r="HH15" s="22">
        <f t="shared" si="122"/>
        <v>1</v>
      </c>
      <c r="HI15" s="22">
        <f t="shared" si="122"/>
        <v>1</v>
      </c>
      <c r="HJ15" s="22">
        <f t="shared" si="122"/>
        <v>1</v>
      </c>
      <c r="HK15" s="22">
        <f t="shared" si="122"/>
        <v>1</v>
      </c>
      <c r="HL15" s="22">
        <f t="shared" si="122"/>
        <v>1</v>
      </c>
      <c r="HM15" s="23">
        <f t="shared" si="13"/>
        <v>255</v>
      </c>
      <c r="HN15" s="23">
        <f t="shared" si="14"/>
        <v>255</v>
      </c>
      <c r="HO15" s="23">
        <f t="shared" si="15"/>
        <v>255</v>
      </c>
      <c r="HP15" s="23">
        <f t="shared" si="16"/>
        <v>255</v>
      </c>
      <c r="HQ15" s="2">
        <f>IF(OR(Sheet1!X2=Sheet1!X18,Sheet1!X18=""),1,0)</f>
        <v>1</v>
      </c>
      <c r="HR15" s="24" t="str">
        <f t="shared" si="17"/>
        <v>Pass</v>
      </c>
      <c r="HS15" s="24" t="str">
        <f t="shared" si="18"/>
        <v>Pass</v>
      </c>
    </row>
    <row r="16" spans="1:227" ht="12.75">
      <c r="A16" s="16">
        <f>MAX(0,INT(Sheet1!B19/128))</f>
        <v>0</v>
      </c>
      <c r="B16" s="16">
        <f>MAX(0,INT((Sheet1!B19-A16*128)/64))</f>
        <v>0</v>
      </c>
      <c r="C16" s="16">
        <f>MAX(0,INT((Sheet1!B19-A16*128-B16*64)/32))</f>
        <v>0</v>
      </c>
      <c r="D16" s="16">
        <f>MAX(0,INT((Sheet1!B19-A16*128-B16*64-C16*32)/16))</f>
        <v>0</v>
      </c>
      <c r="E16" s="16">
        <f>MAX(0,INT((Sheet1!B19-A16*128-B16*64-C16*32-D16*16)/8))</f>
        <v>0</v>
      </c>
      <c r="F16" s="16">
        <f>MAX(0,INT((Sheet1!B19-A16*128-B16*64-C16*32-D16*16-E16*8)/4))</f>
        <v>0</v>
      </c>
      <c r="G16" s="16">
        <f>MAX(0,INT((Sheet1!B19-A16*128-B16*64-C16*32-D16*16-E16*8-F16*4)/2))</f>
        <v>0</v>
      </c>
      <c r="H16" s="16">
        <f>MAX(0,INT((Sheet1!B19-A16*128-B16*64-C16*32-D16*16-E16*8-F16*4-G16*2)/1))</f>
        <v>0</v>
      </c>
      <c r="I16" s="21" t="s">
        <v>267</v>
      </c>
      <c r="J16" s="16">
        <f>MAX(0,INT(Sheet1!C19/128))</f>
        <v>0</v>
      </c>
      <c r="K16" s="16">
        <f>MAX(0,INT((Sheet1!C19-J16*128)/64))</f>
        <v>0</v>
      </c>
      <c r="L16" s="16">
        <f>MAX(0,INT((Sheet1!C19-J16*128-K16*64)/32))</f>
        <v>0</v>
      </c>
      <c r="M16" s="16">
        <f>MAX(0,INT((Sheet1!C19-J16*128-K16*64-L16*32)/16))</f>
        <v>0</v>
      </c>
      <c r="N16" s="16">
        <f>MAX(0,INT((Sheet1!C19-J16*128-K16*64-L16*32-M16*16)/8))</f>
        <v>0</v>
      </c>
      <c r="O16" s="16">
        <f>MAX(0,INT((Sheet1!C19-J16*128-K16*64-L16*32-M16*16-N16*8)/4))</f>
        <v>0</v>
      </c>
      <c r="P16" s="16">
        <f>MAX(0,INT((Sheet1!C19-J16*128-K16*64-L16*32-M16*16-N16*8-O16*4)/2))</f>
        <v>0</v>
      </c>
      <c r="Q16" s="16">
        <f>MAX(0,INT((Sheet1!C19-J16*128-K16*64-L16*32-M16*16-N16*8-O16*4-P16*2)/1))</f>
        <v>0</v>
      </c>
      <c r="R16" s="21" t="s">
        <v>268</v>
      </c>
      <c r="S16" s="16">
        <f>MAX(0,INT(Sheet1!D19/128))</f>
        <v>0</v>
      </c>
      <c r="T16" s="16">
        <f>MAX(0,INT((Sheet1!D19-S16*128)/64))</f>
        <v>0</v>
      </c>
      <c r="U16" s="16">
        <f>MAX(0,INT((Sheet1!D19-S16*128-T16*64)/32))</f>
        <v>0</v>
      </c>
      <c r="V16" s="16">
        <f>MAX(0,INT((Sheet1!D19-S16*128-T16*64-U16*32)/16))</f>
        <v>0</v>
      </c>
      <c r="W16" s="16">
        <f>MAX(0,INT((Sheet1!D19-S16*128-T16*64-U16*32-V16*16)/8))</f>
        <v>0</v>
      </c>
      <c r="X16" s="16">
        <f>MAX(0,INT((Sheet1!D19-S16*128-T16*64-U16*32-V16*16-W16*8)/4))</f>
        <v>0</v>
      </c>
      <c r="Y16" s="16">
        <f>MAX(0,INT((Sheet1!D19-S16*128-T16*64-U16*32-V16*16-W16*8-X16*4)/2))</f>
        <v>0</v>
      </c>
      <c r="Z16" s="16">
        <f>MAX(0,INT((Sheet1!D19-S16*128-T16*64-U16*32-V16*16-W16*8-X16*4-Y16*2)/1))</f>
        <v>0</v>
      </c>
      <c r="AA16" s="21" t="s">
        <v>269</v>
      </c>
      <c r="AB16" s="16">
        <f>MAX(0,INT(Sheet1!E19/128))</f>
        <v>0</v>
      </c>
      <c r="AC16" s="16">
        <f>MAX(0,INT((Sheet1!E19-AB16*128)/64))</f>
        <v>0</v>
      </c>
      <c r="AD16" s="16">
        <f>MAX(0,INT((Sheet1!E19-AB16*128-AC16*64)/32))</f>
        <v>0</v>
      </c>
      <c r="AE16" s="16">
        <f>MAX(0,INT((Sheet1!E19-AB16*128-AC16*64-AD16*32)/16))</f>
        <v>0</v>
      </c>
      <c r="AF16" s="16">
        <f>MAX(0,INT((Sheet1!E19-AB16*128-AC16*64-AD16*32-AE16*16)/8))</f>
        <v>0</v>
      </c>
      <c r="AG16" s="16">
        <f>MAX(0,INT((Sheet1!E19-AB16*128-AC16*64-AD16*32-AE16*16-AF16*8)/4))</f>
        <v>0</v>
      </c>
      <c r="AH16" s="16">
        <f>MAX(0,INT((Sheet1!E19-AB16*128-AC16*64-AD16*32-AE16*16-AF16*8-AG16*4)/2))</f>
        <v>0</v>
      </c>
      <c r="AI16" s="16">
        <f>MAX(0,INT((Sheet1!E19-AB16*128-AC16*64-AD16*32-AE16*16-AF16*8-AG16*4-AH16*2)/1))</f>
        <v>0</v>
      </c>
      <c r="AJ16" s="13"/>
      <c r="AK16" s="16">
        <f>MAX(0,INT(Sheet1!G19/128))</f>
        <v>0</v>
      </c>
      <c r="AL16" s="16">
        <f>MAX(0,INT((Sheet1!G19-AK16*128)/64))</f>
        <v>0</v>
      </c>
      <c r="AM16" s="16">
        <f>MAX(0,INT((Sheet1!G19-AK16*128-AL16*64)/32))</f>
        <v>0</v>
      </c>
      <c r="AN16" s="16">
        <f>MAX(0,INT((Sheet1!G19-AK16*128-AL16*64-AM16*32)/16))</f>
        <v>0</v>
      </c>
      <c r="AO16" s="16">
        <f>MAX(0,INT((Sheet1!G19-AK16*128-AL16*64-AM16*32-AN16*16)/8))</f>
        <v>0</v>
      </c>
      <c r="AP16" s="16">
        <f>MAX(0,INT((Sheet1!G19-AK16*128-AL16*64-AM16*32-AN16*16-AO16*8)/4))</f>
        <v>0</v>
      </c>
      <c r="AQ16" s="16">
        <f>MAX(0,INT((Sheet1!G19-AK16*128-AL16*64-AM16*32-AN16*16-AO16*8-AP16*4)/2))</f>
        <v>0</v>
      </c>
      <c r="AR16" s="16">
        <f>MAX(0,INT((Sheet1!G19-AK16*128-AL16*64-AM16*32-AN16*16-AO16*8-AP16*4-AQ16*2)/1))</f>
        <v>0</v>
      </c>
      <c r="AS16" s="21" t="s">
        <v>270</v>
      </c>
      <c r="AT16" s="16">
        <f>MAX(0,INT(Sheet1!H19/128))</f>
        <v>0</v>
      </c>
      <c r="AU16" s="16">
        <f>MAX(0,INT((Sheet1!H19-AT16*128)/64))</f>
        <v>0</v>
      </c>
      <c r="AV16" s="16">
        <f>MAX(0,INT((Sheet1!H19-AT16*128-AU16*64)/32))</f>
        <v>0</v>
      </c>
      <c r="AW16" s="16">
        <f>MAX(0,INT((Sheet1!H19-AT16*128-AU16*64-AV16*32)/16))</f>
        <v>0</v>
      </c>
      <c r="AX16" s="16">
        <f>MAX(0,INT((Sheet1!H19-AT16*128-AU16*64-AV16*32-AW16*16)/8))</f>
        <v>0</v>
      </c>
      <c r="AY16" s="16">
        <f>MAX(0,INT((Sheet1!H19-AT16*128-AU16*64-AV16*32-AW16*16-AX16*8)/4))</f>
        <v>0</v>
      </c>
      <c r="AZ16" s="16">
        <f>MAX(0,INT((Sheet1!H19-AT16*128-AU16*64-AV16*32-AW16*16-AX16*8-AY16*4)/2))</f>
        <v>0</v>
      </c>
      <c r="BA16" s="16">
        <f>MAX(0,INT((Sheet1!H19-AT16*128-AU16*64-AV16*32-AW16*16-AX16*8-AY16*4-AZ16*2)/1))</f>
        <v>0</v>
      </c>
      <c r="BB16" s="21" t="s">
        <v>271</v>
      </c>
      <c r="BC16" s="16">
        <f>MAX(0,INT(Sheet1!I19/128))</f>
        <v>0</v>
      </c>
      <c r="BD16" s="16">
        <f>MAX(0,INT((Sheet1!I19-BC16*128)/64))</f>
        <v>0</v>
      </c>
      <c r="BE16" s="16">
        <f>MAX(0,INT((Sheet1!I19-BC16*128-BD16*64)/32))</f>
        <v>0</v>
      </c>
      <c r="BF16" s="16">
        <f>MAX(0,INT((Sheet1!I19-BC16*128-BD16*64-BE16*32)/16))</f>
        <v>0</v>
      </c>
      <c r="BG16" s="16">
        <f>MAX(0,INT((Sheet1!I19-BC16*128-BD16*64-BE16*32-BF16*16)/8))</f>
        <v>0</v>
      </c>
      <c r="BH16" s="16">
        <f>MAX(0,INT((Sheet1!I19-BC16*128-BD16*64-BE16*32-BF16*16-BG16*8)/4))</f>
        <v>0</v>
      </c>
      <c r="BI16" s="16">
        <f>MAX(0,INT((Sheet1!I19-BC16*128-BD16*64-BE16*32-BF16*16-BG16*8-BH16*4)/2))</f>
        <v>0</v>
      </c>
      <c r="BJ16" s="16">
        <f>MAX(0,INT((Sheet1!I19-BC16*128-BD16*64-BE16*32-BF16*16-BG16*8-BH16*4-BI16*2)/1))</f>
        <v>0</v>
      </c>
      <c r="BK16" s="21" t="s">
        <v>272</v>
      </c>
      <c r="BL16" s="16">
        <f>MAX(0,INT(Sheet1!J19/128))</f>
        <v>0</v>
      </c>
      <c r="BM16" s="16">
        <f>MAX(0,INT((Sheet1!J19-BL16*128)/64))</f>
        <v>0</v>
      </c>
      <c r="BN16" s="16">
        <f>MAX(0,INT((Sheet1!J19-BL16*128-BM16*64)/32))</f>
        <v>0</v>
      </c>
      <c r="BO16" s="16">
        <f>MAX(0,INT((Sheet1!J19-BL16*128-BM16*64-BN16*32)/16))</f>
        <v>0</v>
      </c>
      <c r="BP16" s="16">
        <f>MAX(0,INT((Sheet1!J19-BL16*128-BM16*64-BN16*32-BO16*16)/8))</f>
        <v>0</v>
      </c>
      <c r="BQ16" s="16">
        <f>MAX(0,INT((Sheet1!J19-BL16*128-BM16*64-BN16*32-BO16*16-BP16*8)/4))</f>
        <v>0</v>
      </c>
      <c r="BR16" s="16">
        <f>MAX(0,INT((Sheet1!J19-BL16*128-BM16*64-BN16*32-BO16*16-BP16*8-BQ16*4)/2))</f>
        <v>0</v>
      </c>
      <c r="BS16" s="16">
        <f>MAX(0,INT((Sheet1!J19-BL16*128-BM16*64-BN16*32-BO16*16-BP16*8-BQ16*4-BR16*2)/1))</f>
        <v>0</v>
      </c>
      <c r="BU16" s="22">
        <f aca="true" t="shared" si="123" ref="BU16:CB16">IF(OR(AND(A1=A16,AK16=0),AK16=1),1,0)</f>
        <v>1</v>
      </c>
      <c r="BV16" s="22">
        <f t="shared" si="123"/>
        <v>1</v>
      </c>
      <c r="BW16" s="22">
        <f t="shared" si="123"/>
        <v>1</v>
      </c>
      <c r="BX16" s="22">
        <f t="shared" si="123"/>
        <v>1</v>
      </c>
      <c r="BY16" s="22">
        <f t="shared" si="123"/>
        <v>1</v>
      </c>
      <c r="BZ16" s="22">
        <f t="shared" si="123"/>
        <v>1</v>
      </c>
      <c r="CA16" s="22">
        <f t="shared" si="123"/>
        <v>1</v>
      </c>
      <c r="CB16" s="22">
        <f t="shared" si="123"/>
        <v>1</v>
      </c>
      <c r="CC16" s="21" t="s">
        <v>273</v>
      </c>
      <c r="CD16" s="22">
        <f aca="true" t="shared" si="124" ref="CD16:CK16">IF(OR(AND(J1=J16,AT16=0),AT16=1),1,0)</f>
        <v>1</v>
      </c>
      <c r="CE16" s="22">
        <f t="shared" si="124"/>
        <v>1</v>
      </c>
      <c r="CF16" s="22">
        <f t="shared" si="124"/>
        <v>1</v>
      </c>
      <c r="CG16" s="22">
        <f t="shared" si="124"/>
        <v>1</v>
      </c>
      <c r="CH16" s="22">
        <f t="shared" si="124"/>
        <v>1</v>
      </c>
      <c r="CI16" s="22">
        <f t="shared" si="124"/>
        <v>1</v>
      </c>
      <c r="CJ16" s="22">
        <f t="shared" si="124"/>
        <v>1</v>
      </c>
      <c r="CK16" s="22">
        <f t="shared" si="124"/>
        <v>1</v>
      </c>
      <c r="CL16" s="21" t="s">
        <v>274</v>
      </c>
      <c r="CM16" s="22">
        <f aca="true" t="shared" si="125" ref="CM16:CT16">IF(OR(AND(S1=S16,BC16=0),BC16=1),1,0)</f>
        <v>1</v>
      </c>
      <c r="CN16" s="22">
        <f t="shared" si="125"/>
        <v>1</v>
      </c>
      <c r="CO16" s="22">
        <f t="shared" si="125"/>
        <v>1</v>
      </c>
      <c r="CP16" s="22">
        <f t="shared" si="125"/>
        <v>1</v>
      </c>
      <c r="CQ16" s="22">
        <f t="shared" si="125"/>
        <v>1</v>
      </c>
      <c r="CR16" s="22">
        <f t="shared" si="125"/>
        <v>1</v>
      </c>
      <c r="CS16" s="22">
        <f t="shared" si="125"/>
        <v>1</v>
      </c>
      <c r="CT16" s="22">
        <f t="shared" si="125"/>
        <v>1</v>
      </c>
      <c r="CU16" s="21" t="s">
        <v>275</v>
      </c>
      <c r="CV16" s="22">
        <f aca="true" t="shared" si="126" ref="CV16:DC16">IF(OR(AND(AB1=AB16,BL16=0),BL16=1),1,0)</f>
        <v>1</v>
      </c>
      <c r="CW16" s="22">
        <f t="shared" si="126"/>
        <v>1</v>
      </c>
      <c r="CX16" s="22">
        <f t="shared" si="126"/>
        <v>1</v>
      </c>
      <c r="CY16" s="22">
        <f t="shared" si="126"/>
        <v>1</v>
      </c>
      <c r="CZ16" s="22">
        <f t="shared" si="126"/>
        <v>1</v>
      </c>
      <c r="DA16" s="22">
        <f t="shared" si="126"/>
        <v>1</v>
      </c>
      <c r="DB16" s="22">
        <f t="shared" si="126"/>
        <v>1</v>
      </c>
      <c r="DC16" s="22">
        <f t="shared" si="126"/>
        <v>1</v>
      </c>
      <c r="DD16" s="23">
        <f t="shared" si="4"/>
        <v>255</v>
      </c>
      <c r="DE16" s="23">
        <f t="shared" si="5"/>
        <v>255</v>
      </c>
      <c r="DF16" s="23">
        <f t="shared" si="6"/>
        <v>255</v>
      </c>
      <c r="DG16" s="23">
        <f t="shared" si="7"/>
        <v>255</v>
      </c>
      <c r="DH16" s="2">
        <f>IF(OR(Sheet1!L2=Sheet1!L19,Sheet1!L19=""),1,0)</f>
        <v>1</v>
      </c>
      <c r="DI16" s="24" t="str">
        <f t="shared" si="8"/>
        <v>Pass</v>
      </c>
      <c r="DJ16" s="19">
        <f>MAX(0,INT(Sheet1!N19/128))</f>
        <v>0</v>
      </c>
      <c r="DK16" s="20">
        <f>MAX(0,INT((Sheet1!N19-DJ16*128)/64))</f>
        <v>0</v>
      </c>
      <c r="DL16" s="20">
        <f>MAX(0,INT((Sheet1!N19-DJ16*128-DK16*64)/32))</f>
        <v>0</v>
      </c>
      <c r="DM16" s="20">
        <f>MAX(0,INT((Sheet1!N19-DJ16*128-DK16*64-DL16*32)/16))</f>
        <v>0</v>
      </c>
      <c r="DN16" s="20">
        <f>MAX(0,INT((Sheet1!N19-DJ16*128-DK16*64-DL16*32-DM16*16)/8))</f>
        <v>0</v>
      </c>
      <c r="DO16" s="20">
        <f>MAX(0,INT((Sheet1!N19-DJ16*128-DK16*64-DL16*32-DM16*16-DN16*8)/4))</f>
        <v>0</v>
      </c>
      <c r="DP16" s="20">
        <f>MAX(0,INT((Sheet1!N19-DJ16*128-DK16*64-DL16*32-DM16*16-DN16*8-DO16*4)/2))</f>
        <v>0</v>
      </c>
      <c r="DQ16" s="20">
        <f>MAX(0,INT((Sheet1!N19-DJ16*128-DK16*64-DL16*32-DM16*16-DN16*8-DO16*4-DP16*2)/1))</f>
        <v>0</v>
      </c>
      <c r="DR16" s="20" t="s">
        <v>276</v>
      </c>
      <c r="DS16" s="20">
        <f>MAX(0,INT(Sheet1!O19/128))</f>
        <v>0</v>
      </c>
      <c r="DT16" s="20">
        <f>MAX(0,INT((Sheet1!O19-DS16*128)/64))</f>
        <v>0</v>
      </c>
      <c r="DU16" s="20">
        <f>MAX(0,INT((Sheet1!O19-DS16*128-DT16*64)/32))</f>
        <v>0</v>
      </c>
      <c r="DV16" s="20">
        <f>MAX(0,INT((Sheet1!O19-DS16*128-DT16*64-DU16*32)/16))</f>
        <v>0</v>
      </c>
      <c r="DW16" s="20">
        <f>MAX(0,INT((Sheet1!O19-DS16*128-DT16*64-DU16*32-DV16*16)/8))</f>
        <v>0</v>
      </c>
      <c r="DX16" s="20">
        <f>MAX(0,INT((Sheet1!O19-DS16*128-DT16*64-DU16*32-DV16*16-DW16*8)/4))</f>
        <v>0</v>
      </c>
      <c r="DY16" s="20">
        <f>MAX(0,INT((Sheet1!O19-DS16*128-DT16*64-DU16*32-DV16*16-DW16*8-DX16*4)/2))</f>
        <v>0</v>
      </c>
      <c r="DZ16" s="20">
        <f>MAX(0,INT((Sheet1!O19-DS16*128-DT16*64-DU16*32-DV16*16-DW16*8-DX16*4-DY16*2)/1))</f>
        <v>0</v>
      </c>
      <c r="EA16" s="21" t="s">
        <v>277</v>
      </c>
      <c r="EB16" s="20">
        <f>MAX(0,INT(Sheet1!P19/128))</f>
        <v>0</v>
      </c>
      <c r="EC16" s="20">
        <f>MAX(0,INT((Sheet1!P19-EB16*128)/64))</f>
        <v>0</v>
      </c>
      <c r="ED16" s="20">
        <f>MAX(0,INT((Sheet1!P19-EB16*128-EC16*64)/32))</f>
        <v>0</v>
      </c>
      <c r="EE16" s="20">
        <f>MAX(0,INT((Sheet1!P19-EB16*128-EC16*64-ED16*32)/16))</f>
        <v>0</v>
      </c>
      <c r="EF16" s="20">
        <f>MAX(0,INT((Sheet1!P19-EB16*128-EC16*64-ED16*32-EE16*16)/8))</f>
        <v>0</v>
      </c>
      <c r="EG16" s="20">
        <f>MAX(0,INT((Sheet1!P19-EB16*128-EC16*64-ED16*32-EE16*16-EF16*8)/4))</f>
        <v>0</v>
      </c>
      <c r="EH16" s="20">
        <f>MAX(0,INT((Sheet1!P19-EB16*128-EC16*64-ED16*32-EE16*16-EF16*8-EG16*4)/2))</f>
        <v>0</v>
      </c>
      <c r="EI16" s="20">
        <f>MAX(0,INT((Sheet1!P19-EB16*128-EC16*64-ED16*32-EE16*16-EF16*8-EG16*4-EH16*2)/1))</f>
        <v>0</v>
      </c>
      <c r="EJ16" s="21" t="s">
        <v>278</v>
      </c>
      <c r="EK16" s="20">
        <f>MAX(0,INT(Sheet1!Q19/128))</f>
        <v>0</v>
      </c>
      <c r="EL16" s="20">
        <f>MAX(0,INT((Sheet1!Q19-EK16*128)/64))</f>
        <v>0</v>
      </c>
      <c r="EM16" s="20">
        <f>MAX(0,INT((Sheet1!Q19-EK16*128-EL16*64)/32))</f>
        <v>0</v>
      </c>
      <c r="EN16" s="20">
        <f>MAX(0,INT((Sheet1!Q19-EK16*128-EL16*64-EM16*32)/16))</f>
        <v>0</v>
      </c>
      <c r="EO16" s="20">
        <f>MAX(0,INT((Sheet1!Q19-EK16*128-EL16*64-EM16*32-EN16*16)/8))</f>
        <v>0</v>
      </c>
      <c r="EP16" s="20">
        <f>MAX(0,INT((Sheet1!Q19-EK16*128-EL16*64-EM16*32-EN16*16-EO16*8)/4))</f>
        <v>0</v>
      </c>
      <c r="EQ16" s="20">
        <f>MAX(0,INT((Sheet1!Q19-EK16*128-EL16*64-EM16*32-EN16*16-EO16*8-EP16*4)/2))</f>
        <v>0</v>
      </c>
      <c r="ER16" s="20">
        <f>MAX(0,INT((Sheet1!Q19-EK16*128-EL16*64-EM16*32-EN16*16-EO16*8-EP16*4-EQ16*2)/1))</f>
        <v>0</v>
      </c>
      <c r="ET16" s="19">
        <f>MAX(0,INT(Sheet1!S19/128))</f>
        <v>0</v>
      </c>
      <c r="EU16" s="20">
        <f>MAX(0,INT((Sheet1!S19-ET16*128)/64))</f>
        <v>0</v>
      </c>
      <c r="EV16" s="20">
        <f>MAX(0,INT((Sheet1!S19-ET16*128-EU16*64)/32))</f>
        <v>0</v>
      </c>
      <c r="EW16" s="20">
        <f>MAX(0,INT((Sheet1!S19-ET16*128-EU16*64-EV16*32)/16))</f>
        <v>0</v>
      </c>
      <c r="EX16" s="20">
        <f>MAX(0,INT((Sheet1!S19-ET16*128-EU16*64-EV16*32-EW16*16)/8))</f>
        <v>0</v>
      </c>
      <c r="EY16" s="20">
        <f>MAX(0,INT((Sheet1!S19-ET16*128-EU16*64-EV16*32-EW16*16-EX16*8)/4))</f>
        <v>0</v>
      </c>
      <c r="EZ16" s="20">
        <f>MAX(0,INT((Sheet1!S19-ET16*128-EU16*64-EV16*32-EW16*16-EX16*8-EY16*4)/2))</f>
        <v>0</v>
      </c>
      <c r="FA16" s="20">
        <f>MAX(0,INT((Sheet1!S19-ET16*128-EU16*64-EV16*32-EW16*16-EX16*8-EY16*4-EZ16*2)/1))</f>
        <v>0</v>
      </c>
      <c r="FB16" s="21" t="s">
        <v>279</v>
      </c>
      <c r="FC16" s="20">
        <f>MAX(0,INT(Sheet1!T19/128))</f>
        <v>0</v>
      </c>
      <c r="FD16" s="20">
        <f>MAX(0,INT((Sheet1!T19-FC16*128)/64))</f>
        <v>0</v>
      </c>
      <c r="FE16" s="20">
        <f>MAX(0,INT((Sheet1!T19-FC16*128-FD16*64)/32))</f>
        <v>0</v>
      </c>
      <c r="FF16" s="20">
        <f>MAX(0,INT((Sheet1!T19-FC16*128-FD16*64-FE16*32)/16))</f>
        <v>0</v>
      </c>
      <c r="FG16" s="20">
        <f>MAX(0,INT((Sheet1!T19-FC16*128-FD16*64-FE16*32-FF16*16)/8))</f>
        <v>0</v>
      </c>
      <c r="FH16" s="20">
        <f>MAX(0,INT((Sheet1!T19-FC16*128-FD16*64-FE16*32-FF16*16-FG16*8)/4))</f>
        <v>0</v>
      </c>
      <c r="FI16" s="20">
        <f>MAX(0,INT((Sheet1!T19-FC16*128-FD16*64-FE16*32-FF16*16-FG16*8-FH16*4)/2))</f>
        <v>0</v>
      </c>
      <c r="FJ16" s="20">
        <f>MAX(0,INT((Sheet1!T19-FC16*128-FD16*64-FE16*32-FF16*16-FG16*8-FH16*4-FI16*2)/1))</f>
        <v>0</v>
      </c>
      <c r="FK16" s="21" t="s">
        <v>280</v>
      </c>
      <c r="FL16" s="20">
        <f>MAX(0,INT(Sheet1!U19/128))</f>
        <v>0</v>
      </c>
      <c r="FM16" s="20">
        <f>MAX(0,INT((Sheet1!U19-FL16*128)/64))</f>
        <v>0</v>
      </c>
      <c r="FN16" s="20">
        <f>MAX(0,INT((Sheet1!U19-FL16*128-FM16*64)/32))</f>
        <v>0</v>
      </c>
      <c r="FO16" s="20">
        <f>MAX(0,INT((Sheet1!U19-FL16*128-FM16*64-FN16*32)/16))</f>
        <v>0</v>
      </c>
      <c r="FP16" s="20">
        <f>MAX(0,INT((Sheet1!U19-FL16*128-FM16*64-FN16*32-FO16*16)/8))</f>
        <v>0</v>
      </c>
      <c r="FQ16" s="20">
        <f>MAX(0,INT((Sheet1!U19-FL16*128-FM16*64-FN16*32-FO16*16-FP16*8)/4))</f>
        <v>0</v>
      </c>
      <c r="FR16" s="20">
        <f>MAX(0,INT((Sheet1!U19-FL16*128-FM16*64-FN16*32-FO16*16-FP16*8-FQ16*4)/2))</f>
        <v>0</v>
      </c>
      <c r="FS16" s="20">
        <f>MAX(0,INT((Sheet1!U19-FL16*128-FM16*64-FN16*32-FO16*16-FP16*8-FQ16*4-FR16*2)/1))</f>
        <v>0</v>
      </c>
      <c r="FT16" s="21" t="s">
        <v>281</v>
      </c>
      <c r="FU16" s="20">
        <f>MAX(0,INT(Sheet1!V19/128))</f>
        <v>0</v>
      </c>
      <c r="FV16" s="20">
        <f>MAX(0,INT((Sheet1!V19-FU16*128)/64))</f>
        <v>0</v>
      </c>
      <c r="FW16" s="20">
        <f>MAX(0,INT((Sheet1!V19-FU16*128-FV16*64)/32))</f>
        <v>0</v>
      </c>
      <c r="FX16" s="20">
        <f>MAX(0,INT((Sheet1!V19-FU16*128-FV16*64-FW16*32)/16))</f>
        <v>0</v>
      </c>
      <c r="FY16" s="20">
        <f>MAX(0,INT((Sheet1!V19-FU16*128-FV16*64-FW16*32-FX16*16)/8))</f>
        <v>0</v>
      </c>
      <c r="FZ16" s="20">
        <f>MAX(0,INT((Sheet1!V19-FU16*128-FV16*64-FW16*32-FX16*16-FY16*8)/4))</f>
        <v>0</v>
      </c>
      <c r="GA16" s="20">
        <f>MAX(0,INT((Sheet1!V19-FU16*128-FV16*64-FW16*32-FX16*16-FY16*8-FZ16*4)/2))</f>
        <v>0</v>
      </c>
      <c r="GB16" s="20">
        <f>MAX(0,INT((Sheet1!V19-FU16*128-FV16*64-FW16*32-FX16*16-FY16*8-FZ16*4-GA16*2)/1))</f>
        <v>0</v>
      </c>
      <c r="GD16" s="22">
        <f aca="true" t="shared" si="127" ref="GD16:GK16">IF(OR(AND(DJ1=DJ16,ET16=0),ET16=1),1,0)</f>
        <v>1</v>
      </c>
      <c r="GE16" s="22">
        <f t="shared" si="127"/>
        <v>1</v>
      </c>
      <c r="GF16" s="22">
        <f t="shared" si="127"/>
        <v>1</v>
      </c>
      <c r="GG16" s="22">
        <f t="shared" si="127"/>
        <v>1</v>
      </c>
      <c r="GH16" s="22">
        <f t="shared" si="127"/>
        <v>1</v>
      </c>
      <c r="GI16" s="22">
        <f t="shared" si="127"/>
        <v>1</v>
      </c>
      <c r="GJ16" s="22">
        <f t="shared" si="127"/>
        <v>1</v>
      </c>
      <c r="GK16" s="22">
        <f t="shared" si="127"/>
        <v>1</v>
      </c>
      <c r="GL16" s="21" t="s">
        <v>282</v>
      </c>
      <c r="GM16" s="22">
        <f aca="true" t="shared" si="128" ref="GM16:GT16">IF(OR(AND(DS1=DS16,FC16=0),FC16=1),1,0)</f>
        <v>1</v>
      </c>
      <c r="GN16" s="22">
        <f t="shared" si="128"/>
        <v>1</v>
      </c>
      <c r="GO16" s="22">
        <f t="shared" si="128"/>
        <v>1</v>
      </c>
      <c r="GP16" s="22">
        <f t="shared" si="128"/>
        <v>1</v>
      </c>
      <c r="GQ16" s="22">
        <f t="shared" si="128"/>
        <v>1</v>
      </c>
      <c r="GR16" s="22">
        <f t="shared" si="128"/>
        <v>1</v>
      </c>
      <c r="GS16" s="22">
        <f t="shared" si="128"/>
        <v>1</v>
      </c>
      <c r="GT16" s="22">
        <f t="shared" si="128"/>
        <v>1</v>
      </c>
      <c r="GU16" s="21" t="s">
        <v>283</v>
      </c>
      <c r="GV16" s="22">
        <f aca="true" t="shared" si="129" ref="GV16:HC16">IF(OR(AND(EB1=EB16,FL16=0),FL16=1),1,0)</f>
        <v>1</v>
      </c>
      <c r="GW16" s="22">
        <f t="shared" si="129"/>
        <v>1</v>
      </c>
      <c r="GX16" s="22">
        <f t="shared" si="129"/>
        <v>1</v>
      </c>
      <c r="GY16" s="22">
        <f t="shared" si="129"/>
        <v>1</v>
      </c>
      <c r="GZ16" s="22">
        <f t="shared" si="129"/>
        <v>1</v>
      </c>
      <c r="HA16" s="22">
        <f t="shared" si="129"/>
        <v>1</v>
      </c>
      <c r="HB16" s="22">
        <f t="shared" si="129"/>
        <v>1</v>
      </c>
      <c r="HC16" s="22">
        <f t="shared" si="129"/>
        <v>1</v>
      </c>
      <c r="HD16" s="21" t="s">
        <v>284</v>
      </c>
      <c r="HE16" s="22">
        <f aca="true" t="shared" si="130" ref="HE16:HL16">IF(OR(AND(EK1=EK16,FU16=0),FU16=1),1,0)</f>
        <v>1</v>
      </c>
      <c r="HF16" s="22">
        <f t="shared" si="130"/>
        <v>1</v>
      </c>
      <c r="HG16" s="22">
        <f t="shared" si="130"/>
        <v>1</v>
      </c>
      <c r="HH16" s="22">
        <f t="shared" si="130"/>
        <v>1</v>
      </c>
      <c r="HI16" s="22">
        <f t="shared" si="130"/>
        <v>1</v>
      </c>
      <c r="HJ16" s="22">
        <f t="shared" si="130"/>
        <v>1</v>
      </c>
      <c r="HK16" s="22">
        <f t="shared" si="130"/>
        <v>1</v>
      </c>
      <c r="HL16" s="22">
        <f t="shared" si="130"/>
        <v>1</v>
      </c>
      <c r="HM16" s="23">
        <f t="shared" si="13"/>
        <v>255</v>
      </c>
      <c r="HN16" s="23">
        <f t="shared" si="14"/>
        <v>255</v>
      </c>
      <c r="HO16" s="23">
        <f t="shared" si="15"/>
        <v>255</v>
      </c>
      <c r="HP16" s="23">
        <f t="shared" si="16"/>
        <v>255</v>
      </c>
      <c r="HQ16" s="2">
        <f>IF(OR(Sheet1!X2=Sheet1!X19,Sheet1!X19=""),1,0)</f>
        <v>1</v>
      </c>
      <c r="HR16" s="24" t="str">
        <f t="shared" si="17"/>
        <v>Pass</v>
      </c>
      <c r="HS16" s="24" t="str">
        <f t="shared" si="18"/>
        <v>Pass</v>
      </c>
    </row>
    <row r="17" spans="1:227" ht="12.75">
      <c r="A17" s="16">
        <f>MAX(0,INT(Sheet1!B20/128))</f>
        <v>0</v>
      </c>
      <c r="B17" s="16">
        <f>MAX(0,INT((Sheet1!B20-A17*128)/64))</f>
        <v>0</v>
      </c>
      <c r="C17" s="16">
        <f>MAX(0,INT((Sheet1!B20-A17*128-B17*64)/32))</f>
        <v>0</v>
      </c>
      <c r="D17" s="16">
        <f>MAX(0,INT((Sheet1!B20-A17*128-B17*64-C17*32)/16))</f>
        <v>0</v>
      </c>
      <c r="E17" s="16">
        <f>MAX(0,INT((Sheet1!B20-A17*128-B17*64-C17*32-D17*16)/8))</f>
        <v>0</v>
      </c>
      <c r="F17" s="16">
        <f>MAX(0,INT((Sheet1!B20-A17*128-B17*64-C17*32-D17*16-E17*8)/4))</f>
        <v>0</v>
      </c>
      <c r="G17" s="16">
        <f>MAX(0,INT((Sheet1!B20-A17*128-B17*64-C17*32-D17*16-E17*8-F17*4)/2))</f>
        <v>0</v>
      </c>
      <c r="H17" s="16">
        <f>MAX(0,INT((Sheet1!B20-A17*128-B17*64-C17*32-D17*16-E17*8-F17*4-G17*2)/1))</f>
        <v>0</v>
      </c>
      <c r="I17" s="21" t="s">
        <v>285</v>
      </c>
      <c r="J17" s="16">
        <f>MAX(0,INT(Sheet1!C20/128))</f>
        <v>0</v>
      </c>
      <c r="K17" s="16">
        <f>MAX(0,INT((Sheet1!C20-J17*128)/64))</f>
        <v>0</v>
      </c>
      <c r="L17" s="16">
        <f>MAX(0,INT((Sheet1!C20-J17*128-K17*64)/32))</f>
        <v>0</v>
      </c>
      <c r="M17" s="16">
        <f>MAX(0,INT((Sheet1!C20-J17*128-K17*64-L17*32)/16))</f>
        <v>0</v>
      </c>
      <c r="N17" s="16">
        <f>MAX(0,INT((Sheet1!C20-J17*128-K17*64-L17*32-M17*16)/8))</f>
        <v>0</v>
      </c>
      <c r="O17" s="16">
        <f>MAX(0,INT((Sheet1!C20-J17*128-K17*64-L17*32-M17*16-N17*8)/4))</f>
        <v>0</v>
      </c>
      <c r="P17" s="16">
        <f>MAX(0,INT((Sheet1!C20-J17*128-K17*64-L17*32-M17*16-N17*8-O17*4)/2))</f>
        <v>0</v>
      </c>
      <c r="Q17" s="16">
        <f>MAX(0,INT((Sheet1!C20-J17*128-K17*64-L17*32-M17*16-N17*8-O17*4-P17*2)/1))</f>
        <v>0</v>
      </c>
      <c r="R17" s="21" t="s">
        <v>286</v>
      </c>
      <c r="S17" s="16">
        <f>MAX(0,INT(Sheet1!D20/128))</f>
        <v>0</v>
      </c>
      <c r="T17" s="16">
        <f>MAX(0,INT((Sheet1!D20-S17*128)/64))</f>
        <v>0</v>
      </c>
      <c r="U17" s="16">
        <f>MAX(0,INT((Sheet1!D20-S17*128-T17*64)/32))</f>
        <v>0</v>
      </c>
      <c r="V17" s="16">
        <f>MAX(0,INT((Sheet1!D20-S17*128-T17*64-U17*32)/16))</f>
        <v>0</v>
      </c>
      <c r="W17" s="16">
        <f>MAX(0,INT((Sheet1!D20-S17*128-T17*64-U17*32-V17*16)/8))</f>
        <v>0</v>
      </c>
      <c r="X17" s="16">
        <f>MAX(0,INT((Sheet1!D20-S17*128-T17*64-U17*32-V17*16-W17*8)/4))</f>
        <v>0</v>
      </c>
      <c r="Y17" s="16">
        <f>MAX(0,INT((Sheet1!D20-S17*128-T17*64-U17*32-V17*16-W17*8-X17*4)/2))</f>
        <v>0</v>
      </c>
      <c r="Z17" s="16">
        <f>MAX(0,INT((Sheet1!D20-S17*128-T17*64-U17*32-V17*16-W17*8-X17*4-Y17*2)/1))</f>
        <v>0</v>
      </c>
      <c r="AA17" s="21" t="s">
        <v>287</v>
      </c>
      <c r="AB17" s="16">
        <f>MAX(0,INT(Sheet1!E20/128))</f>
        <v>0</v>
      </c>
      <c r="AC17" s="16">
        <f>MAX(0,INT((Sheet1!E20-AB17*128)/64))</f>
        <v>0</v>
      </c>
      <c r="AD17" s="16">
        <f>MAX(0,INT((Sheet1!E20-AB17*128-AC17*64)/32))</f>
        <v>0</v>
      </c>
      <c r="AE17" s="16">
        <f>MAX(0,INT((Sheet1!E20-AB17*128-AC17*64-AD17*32)/16))</f>
        <v>0</v>
      </c>
      <c r="AF17" s="16">
        <f>MAX(0,INT((Sheet1!E20-AB17*128-AC17*64-AD17*32-AE17*16)/8))</f>
        <v>0</v>
      </c>
      <c r="AG17" s="16">
        <f>MAX(0,INT((Sheet1!E20-AB17*128-AC17*64-AD17*32-AE17*16-AF17*8)/4))</f>
        <v>0</v>
      </c>
      <c r="AH17" s="16">
        <f>MAX(0,INT((Sheet1!E20-AB17*128-AC17*64-AD17*32-AE17*16-AF17*8-AG17*4)/2))</f>
        <v>0</v>
      </c>
      <c r="AI17" s="16">
        <f>MAX(0,INT((Sheet1!E20-AB17*128-AC17*64-AD17*32-AE17*16-AF17*8-AG17*4-AH17*2)/1))</f>
        <v>0</v>
      </c>
      <c r="AJ17" s="13"/>
      <c r="AK17" s="16">
        <f>MAX(0,INT(Sheet1!G20/128))</f>
        <v>0</v>
      </c>
      <c r="AL17" s="16">
        <f>MAX(0,INT((Sheet1!G20-AK17*128)/64))</f>
        <v>0</v>
      </c>
      <c r="AM17" s="16">
        <f>MAX(0,INT((Sheet1!G20-AK17*128-AL17*64)/32))</f>
        <v>0</v>
      </c>
      <c r="AN17" s="16">
        <f>MAX(0,INT((Sheet1!G20-AK17*128-AL17*64-AM17*32)/16))</f>
        <v>0</v>
      </c>
      <c r="AO17" s="16">
        <f>MAX(0,INT((Sheet1!G20-AK17*128-AL17*64-AM17*32-AN17*16)/8))</f>
        <v>0</v>
      </c>
      <c r="AP17" s="16">
        <f>MAX(0,INT((Sheet1!G20-AK17*128-AL17*64-AM17*32-AN17*16-AO17*8)/4))</f>
        <v>0</v>
      </c>
      <c r="AQ17" s="16">
        <f>MAX(0,INT((Sheet1!G20-AK17*128-AL17*64-AM17*32-AN17*16-AO17*8-AP17*4)/2))</f>
        <v>0</v>
      </c>
      <c r="AR17" s="16">
        <f>MAX(0,INT((Sheet1!G20-AK17*128-AL17*64-AM17*32-AN17*16-AO17*8-AP17*4-AQ17*2)/1))</f>
        <v>0</v>
      </c>
      <c r="AS17" s="21" t="s">
        <v>288</v>
      </c>
      <c r="AT17" s="16">
        <f>MAX(0,INT(Sheet1!H20/128))</f>
        <v>0</v>
      </c>
      <c r="AU17" s="16">
        <f>MAX(0,INT((Sheet1!H20-AT17*128)/64))</f>
        <v>0</v>
      </c>
      <c r="AV17" s="16">
        <f>MAX(0,INT((Sheet1!H20-AT17*128-AU17*64)/32))</f>
        <v>0</v>
      </c>
      <c r="AW17" s="16">
        <f>MAX(0,INT((Sheet1!H20-AT17*128-AU17*64-AV17*32)/16))</f>
        <v>0</v>
      </c>
      <c r="AX17" s="16">
        <f>MAX(0,INT((Sheet1!H20-AT17*128-AU17*64-AV17*32-AW17*16)/8))</f>
        <v>0</v>
      </c>
      <c r="AY17" s="16">
        <f>MAX(0,INT((Sheet1!H20-AT17*128-AU17*64-AV17*32-AW17*16-AX17*8)/4))</f>
        <v>0</v>
      </c>
      <c r="AZ17" s="16">
        <f>MAX(0,INT((Sheet1!H20-AT17*128-AU17*64-AV17*32-AW17*16-AX17*8-AY17*4)/2))</f>
        <v>0</v>
      </c>
      <c r="BA17" s="16">
        <f>MAX(0,INT((Sheet1!H20-AT17*128-AU17*64-AV17*32-AW17*16-AX17*8-AY17*4-AZ17*2)/1))</f>
        <v>0</v>
      </c>
      <c r="BB17" s="21" t="s">
        <v>289</v>
      </c>
      <c r="BC17" s="16">
        <f>MAX(0,INT(Sheet1!I20/128))</f>
        <v>0</v>
      </c>
      <c r="BD17" s="16">
        <f>MAX(0,INT((Sheet1!I20-BC17*128)/64))</f>
        <v>0</v>
      </c>
      <c r="BE17" s="16">
        <f>MAX(0,INT((Sheet1!I20-BC17*128-BD17*64)/32))</f>
        <v>0</v>
      </c>
      <c r="BF17" s="16">
        <f>MAX(0,INT((Sheet1!I20-BC17*128-BD17*64-BE17*32)/16))</f>
        <v>0</v>
      </c>
      <c r="BG17" s="16">
        <f>MAX(0,INT((Sheet1!I20-BC17*128-BD17*64-BE17*32-BF17*16)/8))</f>
        <v>0</v>
      </c>
      <c r="BH17" s="16">
        <f>MAX(0,INT((Sheet1!I20-BC17*128-BD17*64-BE17*32-BF17*16-BG17*8)/4))</f>
        <v>0</v>
      </c>
      <c r="BI17" s="16">
        <f>MAX(0,INT((Sheet1!I20-BC17*128-BD17*64-BE17*32-BF17*16-BG17*8-BH17*4)/2))</f>
        <v>0</v>
      </c>
      <c r="BJ17" s="16">
        <f>MAX(0,INT((Sheet1!I20-BC17*128-BD17*64-BE17*32-BF17*16-BG17*8-BH17*4-BI17*2)/1))</f>
        <v>0</v>
      </c>
      <c r="BK17" s="21" t="s">
        <v>290</v>
      </c>
      <c r="BL17" s="16">
        <f>MAX(0,INT(Sheet1!J20/128))</f>
        <v>0</v>
      </c>
      <c r="BM17" s="16">
        <f>MAX(0,INT((Sheet1!J20-BL17*128)/64))</f>
        <v>0</v>
      </c>
      <c r="BN17" s="16">
        <f>MAX(0,INT((Sheet1!J20-BL17*128-BM17*64)/32))</f>
        <v>0</v>
      </c>
      <c r="BO17" s="16">
        <f>MAX(0,INT((Sheet1!J20-BL17*128-BM17*64-BN17*32)/16))</f>
        <v>0</v>
      </c>
      <c r="BP17" s="16">
        <f>MAX(0,INT((Sheet1!J20-BL17*128-BM17*64-BN17*32-BO17*16)/8))</f>
        <v>0</v>
      </c>
      <c r="BQ17" s="16">
        <f>MAX(0,INT((Sheet1!J20-BL17*128-BM17*64-BN17*32-BO17*16-BP17*8)/4))</f>
        <v>0</v>
      </c>
      <c r="BR17" s="16">
        <f>MAX(0,INT((Sheet1!J20-BL17*128-BM17*64-BN17*32-BO17*16-BP17*8-BQ17*4)/2))</f>
        <v>0</v>
      </c>
      <c r="BS17" s="16">
        <f>MAX(0,INT((Sheet1!J20-BL17*128-BM17*64-BN17*32-BO17*16-BP17*8-BQ17*4-BR17*2)/1))</f>
        <v>0</v>
      </c>
      <c r="BU17" s="22">
        <f aca="true" t="shared" si="131" ref="BU17:CB17">IF(OR(AND(A1=A17,AK17=0),AK17=1),1,0)</f>
        <v>1</v>
      </c>
      <c r="BV17" s="22">
        <f t="shared" si="131"/>
        <v>1</v>
      </c>
      <c r="BW17" s="22">
        <f t="shared" si="131"/>
        <v>1</v>
      </c>
      <c r="BX17" s="22">
        <f t="shared" si="131"/>
        <v>1</v>
      </c>
      <c r="BY17" s="22">
        <f t="shared" si="131"/>
        <v>1</v>
      </c>
      <c r="BZ17" s="22">
        <f t="shared" si="131"/>
        <v>1</v>
      </c>
      <c r="CA17" s="22">
        <f t="shared" si="131"/>
        <v>1</v>
      </c>
      <c r="CB17" s="22">
        <f t="shared" si="131"/>
        <v>1</v>
      </c>
      <c r="CC17" s="21" t="s">
        <v>291</v>
      </c>
      <c r="CD17" s="22">
        <f aca="true" t="shared" si="132" ref="CD17:CK17">IF(OR(AND(J1=J17,AT17=0),AT17=1),1,0)</f>
        <v>1</v>
      </c>
      <c r="CE17" s="22">
        <f t="shared" si="132"/>
        <v>1</v>
      </c>
      <c r="CF17" s="22">
        <f t="shared" si="132"/>
        <v>1</v>
      </c>
      <c r="CG17" s="22">
        <f t="shared" si="132"/>
        <v>1</v>
      </c>
      <c r="CH17" s="22">
        <f t="shared" si="132"/>
        <v>1</v>
      </c>
      <c r="CI17" s="22">
        <f t="shared" si="132"/>
        <v>1</v>
      </c>
      <c r="CJ17" s="22">
        <f t="shared" si="132"/>
        <v>1</v>
      </c>
      <c r="CK17" s="22">
        <f t="shared" si="132"/>
        <v>1</v>
      </c>
      <c r="CL17" s="21" t="s">
        <v>292</v>
      </c>
      <c r="CM17" s="22">
        <f aca="true" t="shared" si="133" ref="CM17:CT17">IF(OR(AND(S1=S17,BC17=0),BC17=1),1,0)</f>
        <v>1</v>
      </c>
      <c r="CN17" s="22">
        <f t="shared" si="133"/>
        <v>1</v>
      </c>
      <c r="CO17" s="22">
        <f t="shared" si="133"/>
        <v>1</v>
      </c>
      <c r="CP17" s="22">
        <f t="shared" si="133"/>
        <v>1</v>
      </c>
      <c r="CQ17" s="22">
        <f t="shared" si="133"/>
        <v>1</v>
      </c>
      <c r="CR17" s="22">
        <f t="shared" si="133"/>
        <v>1</v>
      </c>
      <c r="CS17" s="22">
        <f t="shared" si="133"/>
        <v>1</v>
      </c>
      <c r="CT17" s="22">
        <f t="shared" si="133"/>
        <v>1</v>
      </c>
      <c r="CU17" s="21" t="s">
        <v>293</v>
      </c>
      <c r="CV17" s="22">
        <f aca="true" t="shared" si="134" ref="CV17:DC17">IF(OR(AND(AB1=AB17,BL17=0),BL17=1),1,0)</f>
        <v>1</v>
      </c>
      <c r="CW17" s="22">
        <f t="shared" si="134"/>
        <v>1</v>
      </c>
      <c r="CX17" s="22">
        <f t="shared" si="134"/>
        <v>1</v>
      </c>
      <c r="CY17" s="22">
        <f t="shared" si="134"/>
        <v>1</v>
      </c>
      <c r="CZ17" s="22">
        <f t="shared" si="134"/>
        <v>1</v>
      </c>
      <c r="DA17" s="22">
        <f t="shared" si="134"/>
        <v>1</v>
      </c>
      <c r="DB17" s="22">
        <f t="shared" si="134"/>
        <v>1</v>
      </c>
      <c r="DC17" s="22">
        <f t="shared" si="134"/>
        <v>1</v>
      </c>
      <c r="DD17" s="23">
        <f t="shared" si="4"/>
        <v>255</v>
      </c>
      <c r="DE17" s="23">
        <f t="shared" si="5"/>
        <v>255</v>
      </c>
      <c r="DF17" s="23">
        <f t="shared" si="6"/>
        <v>255</v>
      </c>
      <c r="DG17" s="23">
        <f t="shared" si="7"/>
        <v>255</v>
      </c>
      <c r="DH17" s="2">
        <f>IF(OR(Sheet1!L2=Sheet1!L20,Sheet1!L20=""),1,0)</f>
        <v>1</v>
      </c>
      <c r="DI17" s="24" t="str">
        <f t="shared" si="8"/>
        <v>Pass</v>
      </c>
      <c r="DJ17" s="19">
        <f>MAX(0,INT(Sheet1!N20/128))</f>
        <v>0</v>
      </c>
      <c r="DK17" s="20">
        <f>MAX(0,INT((Sheet1!N20-DJ17*128)/64))</f>
        <v>0</v>
      </c>
      <c r="DL17" s="20">
        <f>MAX(0,INT((Sheet1!N20-DJ17*128-DK17*64)/32))</f>
        <v>0</v>
      </c>
      <c r="DM17" s="20">
        <f>MAX(0,INT((Sheet1!N20-DJ17*128-DK17*64-DL17*32)/16))</f>
        <v>0</v>
      </c>
      <c r="DN17" s="20">
        <f>MAX(0,INT((Sheet1!N20-DJ17*128-DK17*64-DL17*32-DM17*16)/8))</f>
        <v>0</v>
      </c>
      <c r="DO17" s="20">
        <f>MAX(0,INT((Sheet1!N20-DJ17*128-DK17*64-DL17*32-DM17*16-DN17*8)/4))</f>
        <v>0</v>
      </c>
      <c r="DP17" s="20">
        <f>MAX(0,INT((Sheet1!N20-DJ17*128-DK17*64-DL17*32-DM17*16-DN17*8-DO17*4)/2))</f>
        <v>0</v>
      </c>
      <c r="DQ17" s="20">
        <f>MAX(0,INT((Sheet1!N20-DJ17*128-DK17*64-DL17*32-DM17*16-DN17*8-DO17*4-DP17*2)/1))</f>
        <v>0</v>
      </c>
      <c r="DR17" s="20" t="s">
        <v>294</v>
      </c>
      <c r="DS17" s="20">
        <f>MAX(0,INT(Sheet1!O20/128))</f>
        <v>0</v>
      </c>
      <c r="DT17" s="20">
        <f>MAX(0,INT((Sheet1!O20-DS17*128)/64))</f>
        <v>0</v>
      </c>
      <c r="DU17" s="20">
        <f>MAX(0,INT((Sheet1!O20-DS17*128-DT17*64)/32))</f>
        <v>0</v>
      </c>
      <c r="DV17" s="20">
        <f>MAX(0,INT((Sheet1!O20-DS17*128-DT17*64-DU17*32)/16))</f>
        <v>0</v>
      </c>
      <c r="DW17" s="20">
        <f>MAX(0,INT((Sheet1!O20-DS17*128-DT17*64-DU17*32-DV17*16)/8))</f>
        <v>0</v>
      </c>
      <c r="DX17" s="20">
        <f>MAX(0,INT((Sheet1!O20-DS17*128-DT17*64-DU17*32-DV17*16-DW17*8)/4))</f>
        <v>0</v>
      </c>
      <c r="DY17" s="20">
        <f>MAX(0,INT((Sheet1!O20-DS17*128-DT17*64-DU17*32-DV17*16-DW17*8-DX17*4)/2))</f>
        <v>0</v>
      </c>
      <c r="DZ17" s="20">
        <f>MAX(0,INT((Sheet1!O20-DS17*128-DT17*64-DU17*32-DV17*16-DW17*8-DX17*4-DY17*2)/1))</f>
        <v>0</v>
      </c>
      <c r="EA17" s="21" t="s">
        <v>295</v>
      </c>
      <c r="EB17" s="20">
        <f>MAX(0,INT(Sheet1!P20/128))</f>
        <v>0</v>
      </c>
      <c r="EC17" s="20">
        <f>MAX(0,INT((Sheet1!P20-EB17*128)/64))</f>
        <v>0</v>
      </c>
      <c r="ED17" s="20">
        <f>MAX(0,INT((Sheet1!P20-EB17*128-EC17*64)/32))</f>
        <v>0</v>
      </c>
      <c r="EE17" s="20">
        <f>MAX(0,INT((Sheet1!P20-EB17*128-EC17*64-ED17*32)/16))</f>
        <v>0</v>
      </c>
      <c r="EF17" s="20">
        <f>MAX(0,INT((Sheet1!P20-EB17*128-EC17*64-ED17*32-EE17*16)/8))</f>
        <v>0</v>
      </c>
      <c r="EG17" s="20">
        <f>MAX(0,INT((Sheet1!P20-EB17*128-EC17*64-ED17*32-EE17*16-EF17*8)/4))</f>
        <v>0</v>
      </c>
      <c r="EH17" s="20">
        <f>MAX(0,INT((Sheet1!P20-EB17*128-EC17*64-ED17*32-EE17*16-EF17*8-EG17*4)/2))</f>
        <v>0</v>
      </c>
      <c r="EI17" s="20">
        <f>MAX(0,INT((Sheet1!P20-EB17*128-EC17*64-ED17*32-EE17*16-EF17*8-EG17*4-EH17*2)/1))</f>
        <v>0</v>
      </c>
      <c r="EJ17" s="21" t="s">
        <v>296</v>
      </c>
      <c r="EK17" s="20">
        <f>MAX(0,INT(Sheet1!Q20/128))</f>
        <v>0</v>
      </c>
      <c r="EL17" s="20">
        <f>MAX(0,INT((Sheet1!Q20-EK17*128)/64))</f>
        <v>0</v>
      </c>
      <c r="EM17" s="20">
        <f>MAX(0,INT((Sheet1!Q20-EK17*128-EL17*64)/32))</f>
        <v>0</v>
      </c>
      <c r="EN17" s="20">
        <f>MAX(0,INT((Sheet1!Q20-EK17*128-EL17*64-EM17*32)/16))</f>
        <v>0</v>
      </c>
      <c r="EO17" s="20">
        <f>MAX(0,INT((Sheet1!Q20-EK17*128-EL17*64-EM17*32-EN17*16)/8))</f>
        <v>0</v>
      </c>
      <c r="EP17" s="20">
        <f>MAX(0,INT((Sheet1!Q20-EK17*128-EL17*64-EM17*32-EN17*16-EO17*8)/4))</f>
        <v>0</v>
      </c>
      <c r="EQ17" s="20">
        <f>MAX(0,INT((Sheet1!Q20-EK17*128-EL17*64-EM17*32-EN17*16-EO17*8-EP17*4)/2))</f>
        <v>0</v>
      </c>
      <c r="ER17" s="20">
        <f>MAX(0,INT((Sheet1!Q20-EK17*128-EL17*64-EM17*32-EN17*16-EO17*8-EP17*4-EQ17*2)/1))</f>
        <v>0</v>
      </c>
      <c r="ET17" s="19">
        <f>MAX(0,INT(Sheet1!S20/128))</f>
        <v>0</v>
      </c>
      <c r="EU17" s="20">
        <f>MAX(0,INT((Sheet1!S20-ET17*128)/64))</f>
        <v>0</v>
      </c>
      <c r="EV17" s="20">
        <f>MAX(0,INT((Sheet1!S20-ET17*128-EU17*64)/32))</f>
        <v>0</v>
      </c>
      <c r="EW17" s="20">
        <f>MAX(0,INT((Sheet1!S20-ET17*128-EU17*64-EV17*32)/16))</f>
        <v>0</v>
      </c>
      <c r="EX17" s="20">
        <f>MAX(0,INT((Sheet1!S20-ET17*128-EU17*64-EV17*32-EW17*16)/8))</f>
        <v>0</v>
      </c>
      <c r="EY17" s="20">
        <f>MAX(0,INT((Sheet1!S20-ET17*128-EU17*64-EV17*32-EW17*16-EX17*8)/4))</f>
        <v>0</v>
      </c>
      <c r="EZ17" s="20">
        <f>MAX(0,INT((Sheet1!S20-ET17*128-EU17*64-EV17*32-EW17*16-EX17*8-EY17*4)/2))</f>
        <v>0</v>
      </c>
      <c r="FA17" s="20">
        <f>MAX(0,INT((Sheet1!S20-ET17*128-EU17*64-EV17*32-EW17*16-EX17*8-EY17*4-EZ17*2)/1))</f>
        <v>0</v>
      </c>
      <c r="FB17" s="21" t="s">
        <v>297</v>
      </c>
      <c r="FC17" s="20">
        <f>MAX(0,INT(Sheet1!T20/128))</f>
        <v>0</v>
      </c>
      <c r="FD17" s="20">
        <f>MAX(0,INT((Sheet1!T20-FC17*128)/64))</f>
        <v>0</v>
      </c>
      <c r="FE17" s="20">
        <f>MAX(0,INT((Sheet1!T20-FC17*128-FD17*64)/32))</f>
        <v>0</v>
      </c>
      <c r="FF17" s="20">
        <f>MAX(0,INT((Sheet1!T20-FC17*128-FD17*64-FE17*32)/16))</f>
        <v>0</v>
      </c>
      <c r="FG17" s="20">
        <f>MAX(0,INT((Sheet1!T20-FC17*128-FD17*64-FE17*32-FF17*16)/8))</f>
        <v>0</v>
      </c>
      <c r="FH17" s="20">
        <f>MAX(0,INT((Sheet1!T20-FC17*128-FD17*64-FE17*32-FF17*16-FG17*8)/4))</f>
        <v>0</v>
      </c>
      <c r="FI17" s="20">
        <f>MAX(0,INT((Sheet1!T20-FC17*128-FD17*64-FE17*32-FF17*16-FG17*8-FH17*4)/2))</f>
        <v>0</v>
      </c>
      <c r="FJ17" s="20">
        <f>MAX(0,INT((Sheet1!T20-FC17*128-FD17*64-FE17*32-FF17*16-FG17*8-FH17*4-FI17*2)/1))</f>
        <v>0</v>
      </c>
      <c r="FK17" s="21" t="s">
        <v>298</v>
      </c>
      <c r="FL17" s="20">
        <f>MAX(0,INT(Sheet1!U20/128))</f>
        <v>0</v>
      </c>
      <c r="FM17" s="20">
        <f>MAX(0,INT((Sheet1!U20-FL17*128)/64))</f>
        <v>0</v>
      </c>
      <c r="FN17" s="20">
        <f>MAX(0,INT((Sheet1!U20-FL17*128-FM17*64)/32))</f>
        <v>0</v>
      </c>
      <c r="FO17" s="20">
        <f>MAX(0,INT((Sheet1!U20-FL17*128-FM17*64-FN17*32)/16))</f>
        <v>0</v>
      </c>
      <c r="FP17" s="20">
        <f>MAX(0,INT((Sheet1!U20-FL17*128-FM17*64-FN17*32-FO17*16)/8))</f>
        <v>0</v>
      </c>
      <c r="FQ17" s="20">
        <f>MAX(0,INT((Sheet1!U20-FL17*128-FM17*64-FN17*32-FO17*16-FP17*8)/4))</f>
        <v>0</v>
      </c>
      <c r="FR17" s="20">
        <f>MAX(0,INT((Sheet1!U20-FL17*128-FM17*64-FN17*32-FO17*16-FP17*8-FQ17*4)/2))</f>
        <v>0</v>
      </c>
      <c r="FS17" s="20">
        <f>MAX(0,INT((Sheet1!U20-FL17*128-FM17*64-FN17*32-FO17*16-FP17*8-FQ17*4-FR17*2)/1))</f>
        <v>0</v>
      </c>
      <c r="FT17" s="21" t="s">
        <v>299</v>
      </c>
      <c r="FU17" s="20">
        <f>MAX(0,INT(Sheet1!V20/128))</f>
        <v>0</v>
      </c>
      <c r="FV17" s="20">
        <f>MAX(0,INT((Sheet1!V20-FU17*128)/64))</f>
        <v>0</v>
      </c>
      <c r="FW17" s="20">
        <f>MAX(0,INT((Sheet1!V20-FU17*128-FV17*64)/32))</f>
        <v>0</v>
      </c>
      <c r="FX17" s="20">
        <f>MAX(0,INT((Sheet1!V20-FU17*128-FV17*64-FW17*32)/16))</f>
        <v>0</v>
      </c>
      <c r="FY17" s="20">
        <f>MAX(0,INT((Sheet1!V20-FU17*128-FV17*64-FW17*32-FX17*16)/8))</f>
        <v>0</v>
      </c>
      <c r="FZ17" s="20">
        <f>MAX(0,INT((Sheet1!V20-FU17*128-FV17*64-FW17*32-FX17*16-FY17*8)/4))</f>
        <v>0</v>
      </c>
      <c r="GA17" s="20">
        <f>MAX(0,INT((Sheet1!V20-FU17*128-FV17*64-FW17*32-FX17*16-FY17*8-FZ17*4)/2))</f>
        <v>0</v>
      </c>
      <c r="GB17" s="20">
        <f>MAX(0,INT((Sheet1!V20-FU17*128-FV17*64-FW17*32-FX17*16-FY17*8-FZ17*4-GA17*2)/1))</f>
        <v>0</v>
      </c>
      <c r="GD17" s="22">
        <f aca="true" t="shared" si="135" ref="GD17:GK17">IF(OR(AND(DJ1=DJ17,ET17=0),ET17=1),1,0)</f>
        <v>1</v>
      </c>
      <c r="GE17" s="22">
        <f t="shared" si="135"/>
        <v>1</v>
      </c>
      <c r="GF17" s="22">
        <f t="shared" si="135"/>
        <v>1</v>
      </c>
      <c r="GG17" s="22">
        <f t="shared" si="135"/>
        <v>1</v>
      </c>
      <c r="GH17" s="22">
        <f t="shared" si="135"/>
        <v>1</v>
      </c>
      <c r="GI17" s="22">
        <f t="shared" si="135"/>
        <v>1</v>
      </c>
      <c r="GJ17" s="22">
        <f t="shared" si="135"/>
        <v>1</v>
      </c>
      <c r="GK17" s="22">
        <f t="shared" si="135"/>
        <v>1</v>
      </c>
      <c r="GL17" s="21" t="s">
        <v>300</v>
      </c>
      <c r="GM17" s="22">
        <f aca="true" t="shared" si="136" ref="GM17:GT17">IF(OR(AND(DS1=DS17,FC17=0),FC17=1),1,0)</f>
        <v>1</v>
      </c>
      <c r="GN17" s="22">
        <f t="shared" si="136"/>
        <v>1</v>
      </c>
      <c r="GO17" s="22">
        <f t="shared" si="136"/>
        <v>1</v>
      </c>
      <c r="GP17" s="22">
        <f t="shared" si="136"/>
        <v>1</v>
      </c>
      <c r="GQ17" s="22">
        <f t="shared" si="136"/>
        <v>1</v>
      </c>
      <c r="GR17" s="22">
        <f t="shared" si="136"/>
        <v>1</v>
      </c>
      <c r="GS17" s="22">
        <f t="shared" si="136"/>
        <v>1</v>
      </c>
      <c r="GT17" s="22">
        <f t="shared" si="136"/>
        <v>1</v>
      </c>
      <c r="GU17" s="21" t="s">
        <v>301</v>
      </c>
      <c r="GV17" s="22">
        <f aca="true" t="shared" si="137" ref="GV17:HC17">IF(OR(AND(EB1=EB17,FL17=0),FL17=1),1,0)</f>
        <v>1</v>
      </c>
      <c r="GW17" s="22">
        <f t="shared" si="137"/>
        <v>1</v>
      </c>
      <c r="GX17" s="22">
        <f t="shared" si="137"/>
        <v>1</v>
      </c>
      <c r="GY17" s="22">
        <f t="shared" si="137"/>
        <v>1</v>
      </c>
      <c r="GZ17" s="22">
        <f t="shared" si="137"/>
        <v>1</v>
      </c>
      <c r="HA17" s="22">
        <f t="shared" si="137"/>
        <v>1</v>
      </c>
      <c r="HB17" s="22">
        <f t="shared" si="137"/>
        <v>1</v>
      </c>
      <c r="HC17" s="22">
        <f t="shared" si="137"/>
        <v>1</v>
      </c>
      <c r="HD17" s="21" t="s">
        <v>302</v>
      </c>
      <c r="HE17" s="22">
        <f aca="true" t="shared" si="138" ref="HE17:HL17">IF(OR(AND(EK1=EK17,FU17=0),FU17=1),1,0)</f>
        <v>1</v>
      </c>
      <c r="HF17" s="22">
        <f t="shared" si="138"/>
        <v>1</v>
      </c>
      <c r="HG17" s="22">
        <f t="shared" si="138"/>
        <v>1</v>
      </c>
      <c r="HH17" s="22">
        <f t="shared" si="138"/>
        <v>1</v>
      </c>
      <c r="HI17" s="22">
        <f t="shared" si="138"/>
        <v>1</v>
      </c>
      <c r="HJ17" s="22">
        <f t="shared" si="138"/>
        <v>1</v>
      </c>
      <c r="HK17" s="22">
        <f t="shared" si="138"/>
        <v>1</v>
      </c>
      <c r="HL17" s="22">
        <f t="shared" si="138"/>
        <v>1</v>
      </c>
      <c r="HM17" s="23">
        <f t="shared" si="13"/>
        <v>255</v>
      </c>
      <c r="HN17" s="23">
        <f t="shared" si="14"/>
        <v>255</v>
      </c>
      <c r="HO17" s="23">
        <f t="shared" si="15"/>
        <v>255</v>
      </c>
      <c r="HP17" s="23">
        <f t="shared" si="16"/>
        <v>255</v>
      </c>
      <c r="HQ17" s="2">
        <f>IF(OR(Sheet1!X2=Sheet1!X20,Sheet1!X20=""),1,0)</f>
        <v>1</v>
      </c>
      <c r="HR17" s="24" t="str">
        <f t="shared" si="17"/>
        <v>Pass</v>
      </c>
      <c r="HS17" s="24" t="str">
        <f t="shared" si="18"/>
        <v>Pass</v>
      </c>
    </row>
    <row r="18" spans="1:227" ht="12.75">
      <c r="A18" s="16">
        <f>MAX(0,INT(Sheet1!B21/128))</f>
        <v>0</v>
      </c>
      <c r="B18" s="16">
        <f>MAX(0,INT((Sheet1!B21-A18*128)/64))</f>
        <v>0</v>
      </c>
      <c r="C18" s="16">
        <f>MAX(0,INT((Sheet1!B21-A18*128-B18*64)/32))</f>
        <v>0</v>
      </c>
      <c r="D18" s="16">
        <f>MAX(0,INT((Sheet1!B21-A18*128-B18*64-C18*32)/16))</f>
        <v>0</v>
      </c>
      <c r="E18" s="16">
        <f>MAX(0,INT((Sheet1!B21-A18*128-B18*64-C18*32-D18*16)/8))</f>
        <v>0</v>
      </c>
      <c r="F18" s="16">
        <f>MAX(0,INT((Sheet1!B21-A18*128-B18*64-C18*32-D18*16-E18*8)/4))</f>
        <v>0</v>
      </c>
      <c r="G18" s="16">
        <f>MAX(0,INT((Sheet1!B21-A18*128-B18*64-C18*32-D18*16-E18*8-F18*4)/2))</f>
        <v>0</v>
      </c>
      <c r="H18" s="16">
        <f>MAX(0,INT((Sheet1!B21-A18*128-B18*64-C18*32-D18*16-E18*8-F18*4-G18*2)/1))</f>
        <v>0</v>
      </c>
      <c r="I18" s="21" t="s">
        <v>303</v>
      </c>
      <c r="J18" s="16">
        <f>MAX(0,INT(Sheet1!C21/128))</f>
        <v>0</v>
      </c>
      <c r="K18" s="16">
        <f>MAX(0,INT((Sheet1!C21-J18*128)/64))</f>
        <v>0</v>
      </c>
      <c r="L18" s="16">
        <f>MAX(0,INT((Sheet1!C21-J18*128-K18*64)/32))</f>
        <v>0</v>
      </c>
      <c r="M18" s="16">
        <f>MAX(0,INT((Sheet1!C21-J18*128-K18*64-L18*32)/16))</f>
        <v>0</v>
      </c>
      <c r="N18" s="16">
        <f>MAX(0,INT((Sheet1!C21-J18*128-K18*64-L18*32-M18*16)/8))</f>
        <v>0</v>
      </c>
      <c r="O18" s="16">
        <f>MAX(0,INT((Sheet1!C21-J18*128-K18*64-L18*32-M18*16-N18*8)/4))</f>
        <v>0</v>
      </c>
      <c r="P18" s="16">
        <f>MAX(0,INT((Sheet1!C21-J18*128-K18*64-L18*32-M18*16-N18*8-O18*4)/2))</f>
        <v>0</v>
      </c>
      <c r="Q18" s="16">
        <f>MAX(0,INT((Sheet1!C21-J18*128-K18*64-L18*32-M18*16-N18*8-O18*4-P18*2)/1))</f>
        <v>0</v>
      </c>
      <c r="R18" s="21" t="s">
        <v>304</v>
      </c>
      <c r="S18" s="16">
        <f>MAX(0,INT(Sheet1!D21/128))</f>
        <v>0</v>
      </c>
      <c r="T18" s="16">
        <f>MAX(0,INT((Sheet1!D21-S18*128)/64))</f>
        <v>0</v>
      </c>
      <c r="U18" s="16">
        <f>MAX(0,INT((Sheet1!D21-S18*128-T18*64)/32))</f>
        <v>0</v>
      </c>
      <c r="V18" s="16">
        <f>MAX(0,INT((Sheet1!D21-S18*128-T18*64-U18*32)/16))</f>
        <v>0</v>
      </c>
      <c r="W18" s="16">
        <f>MAX(0,INT((Sheet1!D21-S18*128-T18*64-U18*32-V18*16)/8))</f>
        <v>0</v>
      </c>
      <c r="X18" s="16">
        <f>MAX(0,INT((Sheet1!D21-S18*128-T18*64-U18*32-V18*16-W18*8)/4))</f>
        <v>0</v>
      </c>
      <c r="Y18" s="16">
        <f>MAX(0,INT((Sheet1!D21-S18*128-T18*64-U18*32-V18*16-W18*8-X18*4)/2))</f>
        <v>0</v>
      </c>
      <c r="Z18" s="16">
        <f>MAX(0,INT((Sheet1!D21-S18*128-T18*64-U18*32-V18*16-W18*8-X18*4-Y18*2)/1))</f>
        <v>0</v>
      </c>
      <c r="AA18" s="21" t="s">
        <v>305</v>
      </c>
      <c r="AB18" s="16">
        <f>MAX(0,INT(Sheet1!E21/128))</f>
        <v>0</v>
      </c>
      <c r="AC18" s="16">
        <f>MAX(0,INT((Sheet1!E21-AB18*128)/64))</f>
        <v>0</v>
      </c>
      <c r="AD18" s="16">
        <f>MAX(0,INT((Sheet1!E21-AB18*128-AC18*64)/32))</f>
        <v>0</v>
      </c>
      <c r="AE18" s="16">
        <f>MAX(0,INT((Sheet1!E21-AB18*128-AC18*64-AD18*32)/16))</f>
        <v>0</v>
      </c>
      <c r="AF18" s="16">
        <f>MAX(0,INT((Sheet1!E21-AB18*128-AC18*64-AD18*32-AE18*16)/8))</f>
        <v>0</v>
      </c>
      <c r="AG18" s="16">
        <f>MAX(0,INT((Sheet1!E21-AB18*128-AC18*64-AD18*32-AE18*16-AF18*8)/4))</f>
        <v>0</v>
      </c>
      <c r="AH18" s="16">
        <f>MAX(0,INT((Sheet1!E21-AB18*128-AC18*64-AD18*32-AE18*16-AF18*8-AG18*4)/2))</f>
        <v>0</v>
      </c>
      <c r="AI18" s="16">
        <f>MAX(0,INT((Sheet1!E21-AB18*128-AC18*64-AD18*32-AE18*16-AF18*8-AG18*4-AH18*2)/1))</f>
        <v>0</v>
      </c>
      <c r="AJ18" s="13"/>
      <c r="AK18" s="16">
        <f>MAX(0,INT(Sheet1!G21/128))</f>
        <v>0</v>
      </c>
      <c r="AL18" s="16">
        <f>MAX(0,INT((Sheet1!G21-AK18*128)/64))</f>
        <v>0</v>
      </c>
      <c r="AM18" s="16">
        <f>MAX(0,INT((Sheet1!G21-AK18*128-AL18*64)/32))</f>
        <v>0</v>
      </c>
      <c r="AN18" s="16">
        <f>MAX(0,INT((Sheet1!G21-AK18*128-AL18*64-AM18*32)/16))</f>
        <v>0</v>
      </c>
      <c r="AO18" s="16">
        <f>MAX(0,INT((Sheet1!G21-AK18*128-AL18*64-AM18*32-AN18*16)/8))</f>
        <v>0</v>
      </c>
      <c r="AP18" s="16">
        <f>MAX(0,INT((Sheet1!G21-AK18*128-AL18*64-AM18*32-AN18*16-AO18*8)/4))</f>
        <v>0</v>
      </c>
      <c r="AQ18" s="16">
        <f>MAX(0,INT((Sheet1!G21-AK18*128-AL18*64-AM18*32-AN18*16-AO18*8-AP18*4)/2))</f>
        <v>0</v>
      </c>
      <c r="AR18" s="16">
        <f>MAX(0,INT((Sheet1!G21-AK18*128-AL18*64-AM18*32-AN18*16-AO18*8-AP18*4-AQ18*2)/1))</f>
        <v>0</v>
      </c>
      <c r="AS18" s="21" t="s">
        <v>306</v>
      </c>
      <c r="AT18" s="16">
        <f>MAX(0,INT(Sheet1!H21/128))</f>
        <v>0</v>
      </c>
      <c r="AU18" s="16">
        <f>MAX(0,INT((Sheet1!H21-AT18*128)/64))</f>
        <v>0</v>
      </c>
      <c r="AV18" s="16">
        <f>MAX(0,INT((Sheet1!H21-AT18*128-AU18*64)/32))</f>
        <v>0</v>
      </c>
      <c r="AW18" s="16">
        <f>MAX(0,INT((Sheet1!H21-AT18*128-AU18*64-AV18*32)/16))</f>
        <v>0</v>
      </c>
      <c r="AX18" s="16">
        <f>MAX(0,INT((Sheet1!H21-AT18*128-AU18*64-AV18*32-AW18*16)/8))</f>
        <v>0</v>
      </c>
      <c r="AY18" s="16">
        <f>MAX(0,INT((Sheet1!H21-AT18*128-AU18*64-AV18*32-AW18*16-AX18*8)/4))</f>
        <v>0</v>
      </c>
      <c r="AZ18" s="16">
        <f>MAX(0,INT((Sheet1!H21-AT18*128-AU18*64-AV18*32-AW18*16-AX18*8-AY18*4)/2))</f>
        <v>0</v>
      </c>
      <c r="BA18" s="16">
        <f>MAX(0,INT((Sheet1!H21-AT18*128-AU18*64-AV18*32-AW18*16-AX18*8-AY18*4-AZ18*2)/1))</f>
        <v>0</v>
      </c>
      <c r="BB18" s="21" t="s">
        <v>307</v>
      </c>
      <c r="BC18" s="16">
        <f>MAX(0,INT(Sheet1!I21/128))</f>
        <v>0</v>
      </c>
      <c r="BD18" s="16">
        <f>MAX(0,INT((Sheet1!I21-BC18*128)/64))</f>
        <v>0</v>
      </c>
      <c r="BE18" s="16">
        <f>MAX(0,INT((Sheet1!I21-BC18*128-BD18*64)/32))</f>
        <v>0</v>
      </c>
      <c r="BF18" s="16">
        <f>MAX(0,INT((Sheet1!I21-BC18*128-BD18*64-BE18*32)/16))</f>
        <v>0</v>
      </c>
      <c r="BG18" s="16">
        <f>MAX(0,INT((Sheet1!I21-BC18*128-BD18*64-BE18*32-BF18*16)/8))</f>
        <v>0</v>
      </c>
      <c r="BH18" s="16">
        <f>MAX(0,INT((Sheet1!I21-BC18*128-BD18*64-BE18*32-BF18*16-BG18*8)/4))</f>
        <v>0</v>
      </c>
      <c r="BI18" s="16">
        <f>MAX(0,INT((Sheet1!I21-BC18*128-BD18*64-BE18*32-BF18*16-BG18*8-BH18*4)/2))</f>
        <v>0</v>
      </c>
      <c r="BJ18" s="16">
        <f>MAX(0,INT((Sheet1!I21-BC18*128-BD18*64-BE18*32-BF18*16-BG18*8-BH18*4-BI18*2)/1))</f>
        <v>0</v>
      </c>
      <c r="BK18" s="21" t="s">
        <v>308</v>
      </c>
      <c r="BL18" s="16">
        <f>MAX(0,INT(Sheet1!J21/128))</f>
        <v>0</v>
      </c>
      <c r="BM18" s="16">
        <f>MAX(0,INT((Sheet1!J21-BL18*128)/64))</f>
        <v>0</v>
      </c>
      <c r="BN18" s="16">
        <f>MAX(0,INT((Sheet1!J21-BL18*128-BM18*64)/32))</f>
        <v>0</v>
      </c>
      <c r="BO18" s="16">
        <f>MAX(0,INT((Sheet1!J21-BL18*128-BM18*64-BN18*32)/16))</f>
        <v>0</v>
      </c>
      <c r="BP18" s="16">
        <f>MAX(0,INT((Sheet1!J21-BL18*128-BM18*64-BN18*32-BO18*16)/8))</f>
        <v>0</v>
      </c>
      <c r="BQ18" s="16">
        <f>MAX(0,INT((Sheet1!J21-BL18*128-BM18*64-BN18*32-BO18*16-BP18*8)/4))</f>
        <v>0</v>
      </c>
      <c r="BR18" s="16">
        <f>MAX(0,INT((Sheet1!J21-BL18*128-BM18*64-BN18*32-BO18*16-BP18*8-BQ18*4)/2))</f>
        <v>0</v>
      </c>
      <c r="BS18" s="16">
        <f>MAX(0,INT((Sheet1!J21-BL18*128-BM18*64-BN18*32-BO18*16-BP18*8-BQ18*4-BR18*2)/1))</f>
        <v>0</v>
      </c>
      <c r="BU18" s="22">
        <f aca="true" t="shared" si="139" ref="BU18:CB18">IF(OR(AND(A1=A18,AK18=0),AK18=1),1,0)</f>
        <v>1</v>
      </c>
      <c r="BV18" s="22">
        <f t="shared" si="139"/>
        <v>1</v>
      </c>
      <c r="BW18" s="22">
        <f t="shared" si="139"/>
        <v>1</v>
      </c>
      <c r="BX18" s="22">
        <f t="shared" si="139"/>
        <v>1</v>
      </c>
      <c r="BY18" s="22">
        <f t="shared" si="139"/>
        <v>1</v>
      </c>
      <c r="BZ18" s="22">
        <f t="shared" si="139"/>
        <v>1</v>
      </c>
      <c r="CA18" s="22">
        <f t="shared" si="139"/>
        <v>1</v>
      </c>
      <c r="CB18" s="22">
        <f t="shared" si="139"/>
        <v>1</v>
      </c>
      <c r="CC18" s="21" t="s">
        <v>309</v>
      </c>
      <c r="CD18" s="22">
        <f aca="true" t="shared" si="140" ref="CD18:CK18">IF(OR(AND(J1=J18,AT18=0),AT18=1),1,0)</f>
        <v>1</v>
      </c>
      <c r="CE18" s="22">
        <f t="shared" si="140"/>
        <v>1</v>
      </c>
      <c r="CF18" s="22">
        <f t="shared" si="140"/>
        <v>1</v>
      </c>
      <c r="CG18" s="22">
        <f t="shared" si="140"/>
        <v>1</v>
      </c>
      <c r="CH18" s="22">
        <f t="shared" si="140"/>
        <v>1</v>
      </c>
      <c r="CI18" s="22">
        <f t="shared" si="140"/>
        <v>1</v>
      </c>
      <c r="CJ18" s="22">
        <f t="shared" si="140"/>
        <v>1</v>
      </c>
      <c r="CK18" s="22">
        <f t="shared" si="140"/>
        <v>1</v>
      </c>
      <c r="CL18" s="21" t="s">
        <v>310</v>
      </c>
      <c r="CM18" s="22">
        <f aca="true" t="shared" si="141" ref="CM18:CT18">IF(OR(AND(S1=S18,BC18=0),BC18=1),1,0)</f>
        <v>1</v>
      </c>
      <c r="CN18" s="22">
        <f t="shared" si="141"/>
        <v>1</v>
      </c>
      <c r="CO18" s="22">
        <f t="shared" si="141"/>
        <v>1</v>
      </c>
      <c r="CP18" s="22">
        <f t="shared" si="141"/>
        <v>1</v>
      </c>
      <c r="CQ18" s="22">
        <f t="shared" si="141"/>
        <v>1</v>
      </c>
      <c r="CR18" s="22">
        <f t="shared" si="141"/>
        <v>1</v>
      </c>
      <c r="CS18" s="22">
        <f t="shared" si="141"/>
        <v>1</v>
      </c>
      <c r="CT18" s="22">
        <f t="shared" si="141"/>
        <v>1</v>
      </c>
      <c r="CU18" s="21" t="s">
        <v>311</v>
      </c>
      <c r="CV18" s="22">
        <f aca="true" t="shared" si="142" ref="CV18:DC18">IF(OR(AND(AB1=AB18,BL18=0),BL18=1),1,0)</f>
        <v>1</v>
      </c>
      <c r="CW18" s="22">
        <f t="shared" si="142"/>
        <v>1</v>
      </c>
      <c r="CX18" s="22">
        <f t="shared" si="142"/>
        <v>1</v>
      </c>
      <c r="CY18" s="22">
        <f t="shared" si="142"/>
        <v>1</v>
      </c>
      <c r="CZ18" s="22">
        <f t="shared" si="142"/>
        <v>1</v>
      </c>
      <c r="DA18" s="22">
        <f t="shared" si="142"/>
        <v>1</v>
      </c>
      <c r="DB18" s="22">
        <f t="shared" si="142"/>
        <v>1</v>
      </c>
      <c r="DC18" s="22">
        <f t="shared" si="142"/>
        <v>1</v>
      </c>
      <c r="DD18" s="23">
        <f t="shared" si="4"/>
        <v>255</v>
      </c>
      <c r="DE18" s="23">
        <f t="shared" si="5"/>
        <v>255</v>
      </c>
      <c r="DF18" s="23">
        <f t="shared" si="6"/>
        <v>255</v>
      </c>
      <c r="DG18" s="23">
        <f t="shared" si="7"/>
        <v>255</v>
      </c>
      <c r="DH18" s="2">
        <f>IF(OR(Sheet1!L2=Sheet1!L21,Sheet1!L21=""),1,0)</f>
        <v>1</v>
      </c>
      <c r="DI18" s="24" t="str">
        <f t="shared" si="8"/>
        <v>Pass</v>
      </c>
      <c r="DJ18" s="19">
        <f>MAX(0,INT(Sheet1!N21/128))</f>
        <v>0</v>
      </c>
      <c r="DK18" s="20">
        <f>MAX(0,INT((Sheet1!N21-DJ18*128)/64))</f>
        <v>0</v>
      </c>
      <c r="DL18" s="20">
        <f>MAX(0,INT((Sheet1!N21-DJ18*128-DK18*64)/32))</f>
        <v>0</v>
      </c>
      <c r="DM18" s="20">
        <f>MAX(0,INT((Sheet1!N21-DJ18*128-DK18*64-DL18*32)/16))</f>
        <v>0</v>
      </c>
      <c r="DN18" s="20">
        <f>MAX(0,INT((Sheet1!N21-DJ18*128-DK18*64-DL18*32-DM18*16)/8))</f>
        <v>0</v>
      </c>
      <c r="DO18" s="20">
        <f>MAX(0,INT((Sheet1!N21-DJ18*128-DK18*64-DL18*32-DM18*16-DN18*8)/4))</f>
        <v>0</v>
      </c>
      <c r="DP18" s="20">
        <f>MAX(0,INT((Sheet1!N21-DJ18*128-DK18*64-DL18*32-DM18*16-DN18*8-DO18*4)/2))</f>
        <v>0</v>
      </c>
      <c r="DQ18" s="20">
        <f>MAX(0,INT((Sheet1!N21-DJ18*128-DK18*64-DL18*32-DM18*16-DN18*8-DO18*4-DP18*2)/1))</f>
        <v>0</v>
      </c>
      <c r="DR18" s="20" t="s">
        <v>312</v>
      </c>
      <c r="DS18" s="20">
        <f>MAX(0,INT(Sheet1!O21/128))</f>
        <v>0</v>
      </c>
      <c r="DT18" s="20">
        <f>MAX(0,INT((Sheet1!O21-DS18*128)/64))</f>
        <v>0</v>
      </c>
      <c r="DU18" s="20">
        <f>MAX(0,INT((Sheet1!O21-DS18*128-DT18*64)/32))</f>
        <v>0</v>
      </c>
      <c r="DV18" s="20">
        <f>MAX(0,INT((Sheet1!O21-DS18*128-DT18*64-DU18*32)/16))</f>
        <v>0</v>
      </c>
      <c r="DW18" s="20">
        <f>MAX(0,INT((Sheet1!O21-DS18*128-DT18*64-DU18*32-DV18*16)/8))</f>
        <v>0</v>
      </c>
      <c r="DX18" s="20">
        <f>MAX(0,INT((Sheet1!O21-DS18*128-DT18*64-DU18*32-DV18*16-DW18*8)/4))</f>
        <v>0</v>
      </c>
      <c r="DY18" s="20">
        <f>MAX(0,INT((Sheet1!O21-DS18*128-DT18*64-DU18*32-DV18*16-DW18*8-DX18*4)/2))</f>
        <v>0</v>
      </c>
      <c r="DZ18" s="20">
        <f>MAX(0,INT((Sheet1!O21-DS18*128-DT18*64-DU18*32-DV18*16-DW18*8-DX18*4-DY18*2)/1))</f>
        <v>0</v>
      </c>
      <c r="EA18" s="21" t="s">
        <v>313</v>
      </c>
      <c r="EB18" s="20">
        <f>MAX(0,INT(Sheet1!P21/128))</f>
        <v>0</v>
      </c>
      <c r="EC18" s="20">
        <f>MAX(0,INT((Sheet1!P21-EB18*128)/64))</f>
        <v>0</v>
      </c>
      <c r="ED18" s="20">
        <f>MAX(0,INT((Sheet1!P21-EB18*128-EC18*64)/32))</f>
        <v>0</v>
      </c>
      <c r="EE18" s="20">
        <f>MAX(0,INT((Sheet1!P21-EB18*128-EC18*64-ED18*32)/16))</f>
        <v>0</v>
      </c>
      <c r="EF18" s="20">
        <f>MAX(0,INT((Sheet1!P21-EB18*128-EC18*64-ED18*32-EE18*16)/8))</f>
        <v>0</v>
      </c>
      <c r="EG18" s="20">
        <f>MAX(0,INT((Sheet1!P21-EB18*128-EC18*64-ED18*32-EE18*16-EF18*8)/4))</f>
        <v>0</v>
      </c>
      <c r="EH18" s="20">
        <f>MAX(0,INT((Sheet1!P21-EB18*128-EC18*64-ED18*32-EE18*16-EF18*8-EG18*4)/2))</f>
        <v>0</v>
      </c>
      <c r="EI18" s="20">
        <f>MAX(0,INT((Sheet1!P21-EB18*128-EC18*64-ED18*32-EE18*16-EF18*8-EG18*4-EH18*2)/1))</f>
        <v>0</v>
      </c>
      <c r="EJ18" s="21" t="s">
        <v>314</v>
      </c>
      <c r="EK18" s="20">
        <f>MAX(0,INT(Sheet1!Q21/128))</f>
        <v>0</v>
      </c>
      <c r="EL18" s="20">
        <f>MAX(0,INT((Sheet1!Q21-EK18*128)/64))</f>
        <v>0</v>
      </c>
      <c r="EM18" s="20">
        <f>MAX(0,INT((Sheet1!Q21-EK18*128-EL18*64)/32))</f>
        <v>0</v>
      </c>
      <c r="EN18" s="20">
        <f>MAX(0,INT((Sheet1!Q21-EK18*128-EL18*64-EM18*32)/16))</f>
        <v>0</v>
      </c>
      <c r="EO18" s="20">
        <f>MAX(0,INT((Sheet1!Q21-EK18*128-EL18*64-EM18*32-EN18*16)/8))</f>
        <v>0</v>
      </c>
      <c r="EP18" s="20">
        <f>MAX(0,INT((Sheet1!Q21-EK18*128-EL18*64-EM18*32-EN18*16-EO18*8)/4))</f>
        <v>0</v>
      </c>
      <c r="EQ18" s="20">
        <f>MAX(0,INT((Sheet1!Q21-EK18*128-EL18*64-EM18*32-EN18*16-EO18*8-EP18*4)/2))</f>
        <v>0</v>
      </c>
      <c r="ER18" s="20">
        <f>MAX(0,INT((Sheet1!Q21-EK18*128-EL18*64-EM18*32-EN18*16-EO18*8-EP18*4-EQ18*2)/1))</f>
        <v>0</v>
      </c>
      <c r="ET18" s="19">
        <f>MAX(0,INT(Sheet1!S21/128))</f>
        <v>0</v>
      </c>
      <c r="EU18" s="20">
        <f>MAX(0,INT((Sheet1!S21-ET18*128)/64))</f>
        <v>0</v>
      </c>
      <c r="EV18" s="20">
        <f>MAX(0,INT((Sheet1!S21-ET18*128-EU18*64)/32))</f>
        <v>0</v>
      </c>
      <c r="EW18" s="20">
        <f>MAX(0,INT((Sheet1!S21-ET18*128-EU18*64-EV18*32)/16))</f>
        <v>0</v>
      </c>
      <c r="EX18" s="20">
        <f>MAX(0,INT((Sheet1!S21-ET18*128-EU18*64-EV18*32-EW18*16)/8))</f>
        <v>0</v>
      </c>
      <c r="EY18" s="20">
        <f>MAX(0,INT((Sheet1!S21-ET18*128-EU18*64-EV18*32-EW18*16-EX18*8)/4))</f>
        <v>0</v>
      </c>
      <c r="EZ18" s="20">
        <f>MAX(0,INT((Sheet1!S21-ET18*128-EU18*64-EV18*32-EW18*16-EX18*8-EY18*4)/2))</f>
        <v>0</v>
      </c>
      <c r="FA18" s="20">
        <f>MAX(0,INT((Sheet1!S21-ET18*128-EU18*64-EV18*32-EW18*16-EX18*8-EY18*4-EZ18*2)/1))</f>
        <v>0</v>
      </c>
      <c r="FB18" s="21" t="s">
        <v>315</v>
      </c>
      <c r="FC18" s="20">
        <f>MAX(0,INT(Sheet1!T21/128))</f>
        <v>0</v>
      </c>
      <c r="FD18" s="20">
        <f>MAX(0,INT((Sheet1!T21-FC18*128)/64))</f>
        <v>0</v>
      </c>
      <c r="FE18" s="20">
        <f>MAX(0,INT((Sheet1!T21-FC18*128-FD18*64)/32))</f>
        <v>0</v>
      </c>
      <c r="FF18" s="20">
        <f>MAX(0,INT((Sheet1!T21-FC18*128-FD18*64-FE18*32)/16))</f>
        <v>0</v>
      </c>
      <c r="FG18" s="20">
        <f>MAX(0,INT((Sheet1!T21-FC18*128-FD18*64-FE18*32-FF18*16)/8))</f>
        <v>0</v>
      </c>
      <c r="FH18" s="20">
        <f>MAX(0,INT((Sheet1!T21-FC18*128-FD18*64-FE18*32-FF18*16-FG18*8)/4))</f>
        <v>0</v>
      </c>
      <c r="FI18" s="20">
        <f>MAX(0,INT((Sheet1!T21-FC18*128-FD18*64-FE18*32-FF18*16-FG18*8-FH18*4)/2))</f>
        <v>0</v>
      </c>
      <c r="FJ18" s="20">
        <f>MAX(0,INT((Sheet1!T21-FC18*128-FD18*64-FE18*32-FF18*16-FG18*8-FH18*4-FI18*2)/1))</f>
        <v>0</v>
      </c>
      <c r="FK18" s="21" t="s">
        <v>316</v>
      </c>
      <c r="FL18" s="20">
        <f>MAX(0,INT(Sheet1!U21/128))</f>
        <v>0</v>
      </c>
      <c r="FM18" s="20">
        <f>MAX(0,INT((Sheet1!U21-FL18*128)/64))</f>
        <v>0</v>
      </c>
      <c r="FN18" s="20">
        <f>MAX(0,INT((Sheet1!U21-FL18*128-FM18*64)/32))</f>
        <v>0</v>
      </c>
      <c r="FO18" s="20">
        <f>MAX(0,INT((Sheet1!U21-FL18*128-FM18*64-FN18*32)/16))</f>
        <v>0</v>
      </c>
      <c r="FP18" s="20">
        <f>MAX(0,INT((Sheet1!U21-FL18*128-FM18*64-FN18*32-FO18*16)/8))</f>
        <v>0</v>
      </c>
      <c r="FQ18" s="20">
        <f>MAX(0,INT((Sheet1!U21-FL18*128-FM18*64-FN18*32-FO18*16-FP18*8)/4))</f>
        <v>0</v>
      </c>
      <c r="FR18" s="20">
        <f>MAX(0,INT((Sheet1!U21-FL18*128-FM18*64-FN18*32-FO18*16-FP18*8-FQ18*4)/2))</f>
        <v>0</v>
      </c>
      <c r="FS18" s="20">
        <f>MAX(0,INT((Sheet1!U21-FL18*128-FM18*64-FN18*32-FO18*16-FP18*8-FQ18*4-FR18*2)/1))</f>
        <v>0</v>
      </c>
      <c r="FT18" s="21" t="s">
        <v>317</v>
      </c>
      <c r="FU18" s="20">
        <f>MAX(0,INT(Sheet1!V21/128))</f>
        <v>0</v>
      </c>
      <c r="FV18" s="20">
        <f>MAX(0,INT((Sheet1!V21-FU18*128)/64))</f>
        <v>0</v>
      </c>
      <c r="FW18" s="20">
        <f>MAX(0,INT((Sheet1!V21-FU18*128-FV18*64)/32))</f>
        <v>0</v>
      </c>
      <c r="FX18" s="20">
        <f>MAX(0,INT((Sheet1!V21-FU18*128-FV18*64-FW18*32)/16))</f>
        <v>0</v>
      </c>
      <c r="FY18" s="20">
        <f>MAX(0,INT((Sheet1!V21-FU18*128-FV18*64-FW18*32-FX18*16)/8))</f>
        <v>0</v>
      </c>
      <c r="FZ18" s="20">
        <f>MAX(0,INT((Sheet1!V21-FU18*128-FV18*64-FW18*32-FX18*16-FY18*8)/4))</f>
        <v>0</v>
      </c>
      <c r="GA18" s="20">
        <f>MAX(0,INT((Sheet1!V21-FU18*128-FV18*64-FW18*32-FX18*16-FY18*8-FZ18*4)/2))</f>
        <v>0</v>
      </c>
      <c r="GB18" s="20">
        <f>MAX(0,INT((Sheet1!V21-FU18*128-FV18*64-FW18*32-FX18*16-FY18*8-FZ18*4-GA18*2)/1))</f>
        <v>0</v>
      </c>
      <c r="GD18" s="22">
        <f aca="true" t="shared" si="143" ref="GD18:GK18">IF(OR(AND(DJ1=DJ18,ET18=0),ET18=1),1,0)</f>
        <v>1</v>
      </c>
      <c r="GE18" s="22">
        <f t="shared" si="143"/>
        <v>1</v>
      </c>
      <c r="GF18" s="22">
        <f t="shared" si="143"/>
        <v>1</v>
      </c>
      <c r="GG18" s="22">
        <f t="shared" si="143"/>
        <v>1</v>
      </c>
      <c r="GH18" s="22">
        <f t="shared" si="143"/>
        <v>1</v>
      </c>
      <c r="GI18" s="22">
        <f t="shared" si="143"/>
        <v>1</v>
      </c>
      <c r="GJ18" s="22">
        <f t="shared" si="143"/>
        <v>1</v>
      </c>
      <c r="GK18" s="22">
        <f t="shared" si="143"/>
        <v>1</v>
      </c>
      <c r="GL18" s="21" t="s">
        <v>318</v>
      </c>
      <c r="GM18" s="22">
        <f aca="true" t="shared" si="144" ref="GM18:GT18">IF(OR(AND(DS1=DS18,FC18=0),FC18=1),1,0)</f>
        <v>1</v>
      </c>
      <c r="GN18" s="22">
        <f t="shared" si="144"/>
        <v>1</v>
      </c>
      <c r="GO18" s="22">
        <f t="shared" si="144"/>
        <v>1</v>
      </c>
      <c r="GP18" s="22">
        <f t="shared" si="144"/>
        <v>1</v>
      </c>
      <c r="GQ18" s="22">
        <f t="shared" si="144"/>
        <v>1</v>
      </c>
      <c r="GR18" s="22">
        <f t="shared" si="144"/>
        <v>1</v>
      </c>
      <c r="GS18" s="22">
        <f t="shared" si="144"/>
        <v>1</v>
      </c>
      <c r="GT18" s="22">
        <f t="shared" si="144"/>
        <v>1</v>
      </c>
      <c r="GU18" s="21" t="s">
        <v>319</v>
      </c>
      <c r="GV18" s="22">
        <f aca="true" t="shared" si="145" ref="GV18:HC18">IF(OR(AND(EB1=EB18,FL18=0),FL18=1),1,0)</f>
        <v>1</v>
      </c>
      <c r="GW18" s="22">
        <f t="shared" si="145"/>
        <v>1</v>
      </c>
      <c r="GX18" s="22">
        <f t="shared" si="145"/>
        <v>1</v>
      </c>
      <c r="GY18" s="22">
        <f t="shared" si="145"/>
        <v>1</v>
      </c>
      <c r="GZ18" s="22">
        <f t="shared" si="145"/>
        <v>1</v>
      </c>
      <c r="HA18" s="22">
        <f t="shared" si="145"/>
        <v>1</v>
      </c>
      <c r="HB18" s="22">
        <f t="shared" si="145"/>
        <v>1</v>
      </c>
      <c r="HC18" s="22">
        <f t="shared" si="145"/>
        <v>1</v>
      </c>
      <c r="HD18" s="21" t="s">
        <v>320</v>
      </c>
      <c r="HE18" s="22">
        <f aca="true" t="shared" si="146" ref="HE18:HL18">IF(OR(AND(EK1=EK18,FU18=0),FU18=1),1,0)</f>
        <v>1</v>
      </c>
      <c r="HF18" s="22">
        <f t="shared" si="146"/>
        <v>1</v>
      </c>
      <c r="HG18" s="22">
        <f t="shared" si="146"/>
        <v>1</v>
      </c>
      <c r="HH18" s="22">
        <f t="shared" si="146"/>
        <v>1</v>
      </c>
      <c r="HI18" s="22">
        <f t="shared" si="146"/>
        <v>1</v>
      </c>
      <c r="HJ18" s="22">
        <f t="shared" si="146"/>
        <v>1</v>
      </c>
      <c r="HK18" s="22">
        <f t="shared" si="146"/>
        <v>1</v>
      </c>
      <c r="HL18" s="22">
        <f t="shared" si="146"/>
        <v>1</v>
      </c>
      <c r="HM18" s="23">
        <f t="shared" si="13"/>
        <v>255</v>
      </c>
      <c r="HN18" s="23">
        <f t="shared" si="14"/>
        <v>255</v>
      </c>
      <c r="HO18" s="23">
        <f t="shared" si="15"/>
        <v>255</v>
      </c>
      <c r="HP18" s="23">
        <f t="shared" si="16"/>
        <v>255</v>
      </c>
      <c r="HQ18" s="2">
        <f>IF(OR(Sheet1!X2=Sheet1!X21,Sheet1!X21=""),1,0)</f>
        <v>1</v>
      </c>
      <c r="HR18" s="24" t="str">
        <f t="shared" si="17"/>
        <v>Pass</v>
      </c>
      <c r="HS18" s="24" t="str">
        <f t="shared" si="18"/>
        <v>Pass</v>
      </c>
    </row>
    <row r="19" spans="1:227" ht="12.75">
      <c r="A19" s="16">
        <f>MAX(0,INT(Sheet1!B22/128))</f>
        <v>0</v>
      </c>
      <c r="B19" s="16">
        <f>MAX(0,INT((Sheet1!B22-A19*128)/64))</f>
        <v>0</v>
      </c>
      <c r="C19" s="16">
        <f>MAX(0,INT((Sheet1!B22-A19*128-B19*64)/32))</f>
        <v>0</v>
      </c>
      <c r="D19" s="16">
        <f>MAX(0,INT((Sheet1!B22-A19*128-B19*64-C19*32)/16))</f>
        <v>0</v>
      </c>
      <c r="E19" s="16">
        <f>MAX(0,INT((Sheet1!B22-A19*128-B19*64-C19*32-D19*16)/8))</f>
        <v>0</v>
      </c>
      <c r="F19" s="16">
        <f>MAX(0,INT((Sheet1!B22-A19*128-B19*64-C19*32-D19*16-E19*8)/4))</f>
        <v>0</v>
      </c>
      <c r="G19" s="16">
        <f>MAX(0,INT((Sheet1!B22-A19*128-B19*64-C19*32-D19*16-E19*8-F19*4)/2))</f>
        <v>0</v>
      </c>
      <c r="H19" s="16">
        <f>MAX(0,INT((Sheet1!B22-A19*128-B19*64-C19*32-D19*16-E19*8-F19*4-G19*2)/1))</f>
        <v>0</v>
      </c>
      <c r="I19" s="21" t="s">
        <v>321</v>
      </c>
      <c r="J19" s="16">
        <f>MAX(0,INT(Sheet1!C22/128))</f>
        <v>0</v>
      </c>
      <c r="K19" s="16">
        <f>MAX(0,INT((Sheet1!C22-J19*128)/64))</f>
        <v>0</v>
      </c>
      <c r="L19" s="16">
        <f>MAX(0,INT((Sheet1!C22-J19*128-K19*64)/32))</f>
        <v>0</v>
      </c>
      <c r="M19" s="16">
        <f>MAX(0,INT((Sheet1!C22-J19*128-K19*64-L19*32)/16))</f>
        <v>0</v>
      </c>
      <c r="N19" s="16">
        <f>MAX(0,INT((Sheet1!C22-J19*128-K19*64-L19*32-M19*16)/8))</f>
        <v>0</v>
      </c>
      <c r="O19" s="16">
        <f>MAX(0,INT((Sheet1!C22-J19*128-K19*64-L19*32-M19*16-N19*8)/4))</f>
        <v>0</v>
      </c>
      <c r="P19" s="16">
        <f>MAX(0,INT((Sheet1!C22-J19*128-K19*64-L19*32-M19*16-N19*8-O19*4)/2))</f>
        <v>0</v>
      </c>
      <c r="Q19" s="16">
        <f>MAX(0,INT((Sheet1!C22-J19*128-K19*64-L19*32-M19*16-N19*8-O19*4-P19*2)/1))</f>
        <v>0</v>
      </c>
      <c r="R19" s="21" t="s">
        <v>322</v>
      </c>
      <c r="S19" s="16">
        <f>MAX(0,INT(Sheet1!D22/128))</f>
        <v>0</v>
      </c>
      <c r="T19" s="16">
        <f>MAX(0,INT((Sheet1!D22-S19*128)/64))</f>
        <v>0</v>
      </c>
      <c r="U19" s="16">
        <f>MAX(0,INT((Sheet1!D22-S19*128-T19*64)/32))</f>
        <v>0</v>
      </c>
      <c r="V19" s="16">
        <f>MAX(0,INT((Sheet1!D22-S19*128-T19*64-U19*32)/16))</f>
        <v>0</v>
      </c>
      <c r="W19" s="16">
        <f>MAX(0,INT((Sheet1!D22-S19*128-T19*64-U19*32-V19*16)/8))</f>
        <v>0</v>
      </c>
      <c r="X19" s="16">
        <f>MAX(0,INT((Sheet1!D22-S19*128-T19*64-U19*32-V19*16-W19*8)/4))</f>
        <v>0</v>
      </c>
      <c r="Y19" s="16">
        <f>MAX(0,INT((Sheet1!D22-S19*128-T19*64-U19*32-V19*16-W19*8-X19*4)/2))</f>
        <v>0</v>
      </c>
      <c r="Z19" s="16">
        <f>MAX(0,INT((Sheet1!D22-S19*128-T19*64-U19*32-V19*16-W19*8-X19*4-Y19*2)/1))</f>
        <v>0</v>
      </c>
      <c r="AA19" s="21" t="s">
        <v>323</v>
      </c>
      <c r="AB19" s="16">
        <f>MAX(0,INT(Sheet1!E22/128))</f>
        <v>0</v>
      </c>
      <c r="AC19" s="16">
        <f>MAX(0,INT((Sheet1!E22-AB19*128)/64))</f>
        <v>0</v>
      </c>
      <c r="AD19" s="16">
        <f>MAX(0,INT((Sheet1!E22-AB19*128-AC19*64)/32))</f>
        <v>0</v>
      </c>
      <c r="AE19" s="16">
        <f>MAX(0,INT((Sheet1!E22-AB19*128-AC19*64-AD19*32)/16))</f>
        <v>0</v>
      </c>
      <c r="AF19" s="16">
        <f>MAX(0,INT((Sheet1!E22-AB19*128-AC19*64-AD19*32-AE19*16)/8))</f>
        <v>0</v>
      </c>
      <c r="AG19" s="16">
        <f>MAX(0,INT((Sheet1!E22-AB19*128-AC19*64-AD19*32-AE19*16-AF19*8)/4))</f>
        <v>0</v>
      </c>
      <c r="AH19" s="16">
        <f>MAX(0,INT((Sheet1!E22-AB19*128-AC19*64-AD19*32-AE19*16-AF19*8-AG19*4)/2))</f>
        <v>0</v>
      </c>
      <c r="AI19" s="16">
        <f>MAX(0,INT((Sheet1!E22-AB19*128-AC19*64-AD19*32-AE19*16-AF19*8-AG19*4-AH19*2)/1))</f>
        <v>0</v>
      </c>
      <c r="AJ19" s="13"/>
      <c r="AK19" s="16">
        <f>MAX(0,INT(Sheet1!G22/128))</f>
        <v>0</v>
      </c>
      <c r="AL19" s="16">
        <f>MAX(0,INT((Sheet1!G22-AK19*128)/64))</f>
        <v>0</v>
      </c>
      <c r="AM19" s="16">
        <f>MAX(0,INT((Sheet1!G22-AK19*128-AL19*64)/32))</f>
        <v>0</v>
      </c>
      <c r="AN19" s="16">
        <f>MAX(0,INT((Sheet1!G22-AK19*128-AL19*64-AM19*32)/16))</f>
        <v>0</v>
      </c>
      <c r="AO19" s="16">
        <f>MAX(0,INT((Sheet1!G22-AK19*128-AL19*64-AM19*32-AN19*16)/8))</f>
        <v>0</v>
      </c>
      <c r="AP19" s="16">
        <f>MAX(0,INT((Sheet1!G22-AK19*128-AL19*64-AM19*32-AN19*16-AO19*8)/4))</f>
        <v>0</v>
      </c>
      <c r="AQ19" s="16">
        <f>MAX(0,INT((Sheet1!G22-AK19*128-AL19*64-AM19*32-AN19*16-AO19*8-AP19*4)/2))</f>
        <v>0</v>
      </c>
      <c r="AR19" s="16">
        <f>MAX(0,INT((Sheet1!G22-AK19*128-AL19*64-AM19*32-AN19*16-AO19*8-AP19*4-AQ19*2)/1))</f>
        <v>0</v>
      </c>
      <c r="AS19" s="21" t="s">
        <v>324</v>
      </c>
      <c r="AT19" s="16">
        <f>MAX(0,INT(Sheet1!H22/128))</f>
        <v>0</v>
      </c>
      <c r="AU19" s="16">
        <f>MAX(0,INT((Sheet1!H22-AT19*128)/64))</f>
        <v>0</v>
      </c>
      <c r="AV19" s="16">
        <f>MAX(0,INT((Sheet1!H22-AT19*128-AU19*64)/32))</f>
        <v>0</v>
      </c>
      <c r="AW19" s="16">
        <f>MAX(0,INT((Sheet1!H22-AT19*128-AU19*64-AV19*32)/16))</f>
        <v>0</v>
      </c>
      <c r="AX19" s="16">
        <f>MAX(0,INT((Sheet1!H22-AT19*128-AU19*64-AV19*32-AW19*16)/8))</f>
        <v>0</v>
      </c>
      <c r="AY19" s="16">
        <f>MAX(0,INT((Sheet1!H22-AT19*128-AU19*64-AV19*32-AW19*16-AX19*8)/4))</f>
        <v>0</v>
      </c>
      <c r="AZ19" s="16">
        <f>MAX(0,INT((Sheet1!H22-AT19*128-AU19*64-AV19*32-AW19*16-AX19*8-AY19*4)/2))</f>
        <v>0</v>
      </c>
      <c r="BA19" s="16">
        <f>MAX(0,INT((Sheet1!H22-AT19*128-AU19*64-AV19*32-AW19*16-AX19*8-AY19*4-AZ19*2)/1))</f>
        <v>0</v>
      </c>
      <c r="BB19" s="21" t="s">
        <v>325</v>
      </c>
      <c r="BC19" s="16">
        <f>MAX(0,INT(Sheet1!I22/128))</f>
        <v>0</v>
      </c>
      <c r="BD19" s="16">
        <f>MAX(0,INT((Sheet1!I22-BC19*128)/64))</f>
        <v>0</v>
      </c>
      <c r="BE19" s="16">
        <f>MAX(0,INT((Sheet1!I22-BC19*128-BD19*64)/32))</f>
        <v>0</v>
      </c>
      <c r="BF19" s="16">
        <f>MAX(0,INT((Sheet1!I22-BC19*128-BD19*64-BE19*32)/16))</f>
        <v>0</v>
      </c>
      <c r="BG19" s="16">
        <f>MAX(0,INT((Sheet1!I22-BC19*128-BD19*64-BE19*32-BF19*16)/8))</f>
        <v>0</v>
      </c>
      <c r="BH19" s="16">
        <f>MAX(0,INT((Sheet1!I22-BC19*128-BD19*64-BE19*32-BF19*16-BG19*8)/4))</f>
        <v>0</v>
      </c>
      <c r="BI19" s="16">
        <f>MAX(0,INT((Sheet1!I22-BC19*128-BD19*64-BE19*32-BF19*16-BG19*8-BH19*4)/2))</f>
        <v>0</v>
      </c>
      <c r="BJ19" s="16">
        <f>MAX(0,INT((Sheet1!I22-BC19*128-BD19*64-BE19*32-BF19*16-BG19*8-BH19*4-BI19*2)/1))</f>
        <v>0</v>
      </c>
      <c r="BK19" s="21" t="s">
        <v>326</v>
      </c>
      <c r="BL19" s="16">
        <f>MAX(0,INT(Sheet1!J22/128))</f>
        <v>0</v>
      </c>
      <c r="BM19" s="16">
        <f>MAX(0,INT((Sheet1!J22-BL19*128)/64))</f>
        <v>0</v>
      </c>
      <c r="BN19" s="16">
        <f>MAX(0,INT((Sheet1!J22-BL19*128-BM19*64)/32))</f>
        <v>0</v>
      </c>
      <c r="BO19" s="16">
        <f>MAX(0,INT((Sheet1!J22-BL19*128-BM19*64-BN19*32)/16))</f>
        <v>0</v>
      </c>
      <c r="BP19" s="16">
        <f>MAX(0,INT((Sheet1!J22-BL19*128-BM19*64-BN19*32-BO19*16)/8))</f>
        <v>0</v>
      </c>
      <c r="BQ19" s="16">
        <f>MAX(0,INT((Sheet1!J22-BL19*128-BM19*64-BN19*32-BO19*16-BP19*8)/4))</f>
        <v>0</v>
      </c>
      <c r="BR19" s="16">
        <f>MAX(0,INT((Sheet1!J22-BL19*128-BM19*64-BN19*32-BO19*16-BP19*8-BQ19*4)/2))</f>
        <v>0</v>
      </c>
      <c r="BS19" s="16">
        <f>MAX(0,INT((Sheet1!J22-BL19*128-BM19*64-BN19*32-BO19*16-BP19*8-BQ19*4-BR19*2)/1))</f>
        <v>0</v>
      </c>
      <c r="BU19" s="22">
        <f aca="true" t="shared" si="147" ref="BU19:CB19">IF(OR(AND(A1=A19,AK19=0),AK19=1),1,0)</f>
        <v>1</v>
      </c>
      <c r="BV19" s="22">
        <f t="shared" si="147"/>
        <v>1</v>
      </c>
      <c r="BW19" s="22">
        <f t="shared" si="147"/>
        <v>1</v>
      </c>
      <c r="BX19" s="22">
        <f t="shared" si="147"/>
        <v>1</v>
      </c>
      <c r="BY19" s="22">
        <f t="shared" si="147"/>
        <v>1</v>
      </c>
      <c r="BZ19" s="22">
        <f t="shared" si="147"/>
        <v>1</v>
      </c>
      <c r="CA19" s="22">
        <f t="shared" si="147"/>
        <v>1</v>
      </c>
      <c r="CB19" s="22">
        <f t="shared" si="147"/>
        <v>1</v>
      </c>
      <c r="CC19" s="21" t="s">
        <v>327</v>
      </c>
      <c r="CD19" s="22">
        <f aca="true" t="shared" si="148" ref="CD19:CK19">IF(OR(AND(J1=J19,AT19=0),AT19=1),1,0)</f>
        <v>1</v>
      </c>
      <c r="CE19" s="22">
        <f t="shared" si="148"/>
        <v>1</v>
      </c>
      <c r="CF19" s="22">
        <f t="shared" si="148"/>
        <v>1</v>
      </c>
      <c r="CG19" s="22">
        <f t="shared" si="148"/>
        <v>1</v>
      </c>
      <c r="CH19" s="22">
        <f t="shared" si="148"/>
        <v>1</v>
      </c>
      <c r="CI19" s="22">
        <f t="shared" si="148"/>
        <v>1</v>
      </c>
      <c r="CJ19" s="22">
        <f t="shared" si="148"/>
        <v>1</v>
      </c>
      <c r="CK19" s="22">
        <f t="shared" si="148"/>
        <v>1</v>
      </c>
      <c r="CL19" s="21" t="s">
        <v>328</v>
      </c>
      <c r="CM19" s="22">
        <f aca="true" t="shared" si="149" ref="CM19:CT19">IF(OR(AND(S1=S19,BC19=0),BC19=1),1,0)</f>
        <v>1</v>
      </c>
      <c r="CN19" s="22">
        <f t="shared" si="149"/>
        <v>1</v>
      </c>
      <c r="CO19" s="22">
        <f t="shared" si="149"/>
        <v>1</v>
      </c>
      <c r="CP19" s="22">
        <f t="shared" si="149"/>
        <v>1</v>
      </c>
      <c r="CQ19" s="22">
        <f t="shared" si="149"/>
        <v>1</v>
      </c>
      <c r="CR19" s="22">
        <f t="shared" si="149"/>
        <v>1</v>
      </c>
      <c r="CS19" s="22">
        <f t="shared" si="149"/>
        <v>1</v>
      </c>
      <c r="CT19" s="22">
        <f t="shared" si="149"/>
        <v>1</v>
      </c>
      <c r="CU19" s="21" t="s">
        <v>329</v>
      </c>
      <c r="CV19" s="22">
        <f aca="true" t="shared" si="150" ref="CV19:DC19">IF(OR(AND(AB1=AB19,BL19=0),BL19=1),1,0)</f>
        <v>1</v>
      </c>
      <c r="CW19" s="22">
        <f t="shared" si="150"/>
        <v>1</v>
      </c>
      <c r="CX19" s="22">
        <f t="shared" si="150"/>
        <v>1</v>
      </c>
      <c r="CY19" s="22">
        <f t="shared" si="150"/>
        <v>1</v>
      </c>
      <c r="CZ19" s="22">
        <f t="shared" si="150"/>
        <v>1</v>
      </c>
      <c r="DA19" s="22">
        <f t="shared" si="150"/>
        <v>1</v>
      </c>
      <c r="DB19" s="22">
        <f t="shared" si="150"/>
        <v>1</v>
      </c>
      <c r="DC19" s="22">
        <f t="shared" si="150"/>
        <v>1</v>
      </c>
      <c r="DD19" s="23">
        <f t="shared" si="4"/>
        <v>255</v>
      </c>
      <c r="DE19" s="23">
        <f t="shared" si="5"/>
        <v>255</v>
      </c>
      <c r="DF19" s="23">
        <f t="shared" si="6"/>
        <v>255</v>
      </c>
      <c r="DG19" s="23">
        <f t="shared" si="7"/>
        <v>255</v>
      </c>
      <c r="DH19" s="2">
        <f>IF(OR(Sheet1!L2=Sheet1!L22,Sheet1!L22=""),1,0)</f>
        <v>1</v>
      </c>
      <c r="DI19" s="24" t="str">
        <f t="shared" si="8"/>
        <v>Pass</v>
      </c>
      <c r="DJ19" s="19">
        <f>MAX(0,INT(Sheet1!N22/128))</f>
        <v>0</v>
      </c>
      <c r="DK19" s="20">
        <f>MAX(0,INT((Sheet1!N22-DJ19*128)/64))</f>
        <v>0</v>
      </c>
      <c r="DL19" s="20">
        <f>MAX(0,INT((Sheet1!N22-DJ19*128-DK19*64)/32))</f>
        <v>0</v>
      </c>
      <c r="DM19" s="20">
        <f>MAX(0,INT((Sheet1!N22-DJ19*128-DK19*64-DL19*32)/16))</f>
        <v>0</v>
      </c>
      <c r="DN19" s="20">
        <f>MAX(0,INT((Sheet1!N22-DJ19*128-DK19*64-DL19*32-DM19*16)/8))</f>
        <v>0</v>
      </c>
      <c r="DO19" s="20">
        <f>MAX(0,INT((Sheet1!N22-DJ19*128-DK19*64-DL19*32-DM19*16-DN19*8)/4))</f>
        <v>0</v>
      </c>
      <c r="DP19" s="20">
        <f>MAX(0,INT((Sheet1!N22-DJ19*128-DK19*64-DL19*32-DM19*16-DN19*8-DO19*4)/2))</f>
        <v>0</v>
      </c>
      <c r="DQ19" s="20">
        <f>MAX(0,INT((Sheet1!N22-DJ19*128-DK19*64-DL19*32-DM19*16-DN19*8-DO19*4-DP19*2)/1))</f>
        <v>0</v>
      </c>
      <c r="DR19" s="20" t="s">
        <v>330</v>
      </c>
      <c r="DS19" s="20">
        <f>MAX(0,INT(Sheet1!O22/128))</f>
        <v>0</v>
      </c>
      <c r="DT19" s="20">
        <f>MAX(0,INT((Sheet1!O22-DS19*128)/64))</f>
        <v>0</v>
      </c>
      <c r="DU19" s="20">
        <f>MAX(0,INT((Sheet1!O22-DS19*128-DT19*64)/32))</f>
        <v>0</v>
      </c>
      <c r="DV19" s="20">
        <f>MAX(0,INT((Sheet1!O22-DS19*128-DT19*64-DU19*32)/16))</f>
        <v>0</v>
      </c>
      <c r="DW19" s="20">
        <f>MAX(0,INT((Sheet1!O22-DS19*128-DT19*64-DU19*32-DV19*16)/8))</f>
        <v>0</v>
      </c>
      <c r="DX19" s="20">
        <f>MAX(0,INT((Sheet1!O22-DS19*128-DT19*64-DU19*32-DV19*16-DW19*8)/4))</f>
        <v>0</v>
      </c>
      <c r="DY19" s="20">
        <f>MAX(0,INT((Sheet1!O22-DS19*128-DT19*64-DU19*32-DV19*16-DW19*8-DX19*4)/2))</f>
        <v>0</v>
      </c>
      <c r="DZ19" s="20">
        <f>MAX(0,INT((Sheet1!O22-DS19*128-DT19*64-DU19*32-DV19*16-DW19*8-DX19*4-DY19*2)/1))</f>
        <v>0</v>
      </c>
      <c r="EA19" s="21" t="s">
        <v>331</v>
      </c>
      <c r="EB19" s="20">
        <f>MAX(0,INT(Sheet1!P22/128))</f>
        <v>0</v>
      </c>
      <c r="EC19" s="20">
        <f>MAX(0,INT((Sheet1!P22-EB19*128)/64))</f>
        <v>0</v>
      </c>
      <c r="ED19" s="20">
        <f>MAX(0,INT((Sheet1!P22-EB19*128-EC19*64)/32))</f>
        <v>0</v>
      </c>
      <c r="EE19" s="20">
        <f>MAX(0,INT((Sheet1!P22-EB19*128-EC19*64-ED19*32)/16))</f>
        <v>0</v>
      </c>
      <c r="EF19" s="20">
        <f>MAX(0,INT((Sheet1!P22-EB19*128-EC19*64-ED19*32-EE19*16)/8))</f>
        <v>0</v>
      </c>
      <c r="EG19" s="20">
        <f>MAX(0,INT((Sheet1!P22-EB19*128-EC19*64-ED19*32-EE19*16-EF19*8)/4))</f>
        <v>0</v>
      </c>
      <c r="EH19" s="20">
        <f>MAX(0,INT((Sheet1!P22-EB19*128-EC19*64-ED19*32-EE19*16-EF19*8-EG19*4)/2))</f>
        <v>0</v>
      </c>
      <c r="EI19" s="20">
        <f>MAX(0,INT((Sheet1!P22-EB19*128-EC19*64-ED19*32-EE19*16-EF19*8-EG19*4-EH19*2)/1))</f>
        <v>0</v>
      </c>
      <c r="EJ19" s="21" t="s">
        <v>332</v>
      </c>
      <c r="EK19" s="20">
        <f>MAX(0,INT(Sheet1!Q22/128))</f>
        <v>0</v>
      </c>
      <c r="EL19" s="20">
        <f>MAX(0,INT((Sheet1!Q22-EK19*128)/64))</f>
        <v>0</v>
      </c>
      <c r="EM19" s="20">
        <f>MAX(0,INT((Sheet1!Q22-EK19*128-EL19*64)/32))</f>
        <v>0</v>
      </c>
      <c r="EN19" s="20">
        <f>MAX(0,INT((Sheet1!Q22-EK19*128-EL19*64-EM19*32)/16))</f>
        <v>0</v>
      </c>
      <c r="EO19" s="20">
        <f>MAX(0,INT((Sheet1!Q22-EK19*128-EL19*64-EM19*32-EN19*16)/8))</f>
        <v>0</v>
      </c>
      <c r="EP19" s="20">
        <f>MAX(0,INT((Sheet1!Q22-EK19*128-EL19*64-EM19*32-EN19*16-EO19*8)/4))</f>
        <v>0</v>
      </c>
      <c r="EQ19" s="20">
        <f>MAX(0,INT((Sheet1!Q22-EK19*128-EL19*64-EM19*32-EN19*16-EO19*8-EP19*4)/2))</f>
        <v>0</v>
      </c>
      <c r="ER19" s="20">
        <f>MAX(0,INT((Sheet1!Q22-EK19*128-EL19*64-EM19*32-EN19*16-EO19*8-EP19*4-EQ19*2)/1))</f>
        <v>0</v>
      </c>
      <c r="ET19" s="19">
        <f>MAX(0,INT(Sheet1!S22/128))</f>
        <v>0</v>
      </c>
      <c r="EU19" s="20">
        <f>MAX(0,INT((Sheet1!S22-ET19*128)/64))</f>
        <v>0</v>
      </c>
      <c r="EV19" s="20">
        <f>MAX(0,INT((Sheet1!S22-ET19*128-EU19*64)/32))</f>
        <v>0</v>
      </c>
      <c r="EW19" s="20">
        <f>MAX(0,INT((Sheet1!S22-ET19*128-EU19*64-EV19*32)/16))</f>
        <v>0</v>
      </c>
      <c r="EX19" s="20">
        <f>MAX(0,INT((Sheet1!S22-ET19*128-EU19*64-EV19*32-EW19*16)/8))</f>
        <v>0</v>
      </c>
      <c r="EY19" s="20">
        <f>MAX(0,INT((Sheet1!S22-ET19*128-EU19*64-EV19*32-EW19*16-EX19*8)/4))</f>
        <v>0</v>
      </c>
      <c r="EZ19" s="20">
        <f>MAX(0,INT((Sheet1!S22-ET19*128-EU19*64-EV19*32-EW19*16-EX19*8-EY19*4)/2))</f>
        <v>0</v>
      </c>
      <c r="FA19" s="20">
        <f>MAX(0,INT((Sheet1!S22-ET19*128-EU19*64-EV19*32-EW19*16-EX19*8-EY19*4-EZ19*2)/1))</f>
        <v>0</v>
      </c>
      <c r="FB19" s="21" t="s">
        <v>333</v>
      </c>
      <c r="FC19" s="20">
        <f>MAX(0,INT(Sheet1!T22/128))</f>
        <v>0</v>
      </c>
      <c r="FD19" s="20">
        <f>MAX(0,INT((Sheet1!T22-FC19*128)/64))</f>
        <v>0</v>
      </c>
      <c r="FE19" s="20">
        <f>MAX(0,INT((Sheet1!T22-FC19*128-FD19*64)/32))</f>
        <v>0</v>
      </c>
      <c r="FF19" s="20">
        <f>MAX(0,INT((Sheet1!T22-FC19*128-FD19*64-FE19*32)/16))</f>
        <v>0</v>
      </c>
      <c r="FG19" s="20">
        <f>MAX(0,INT((Sheet1!T22-FC19*128-FD19*64-FE19*32-FF19*16)/8))</f>
        <v>0</v>
      </c>
      <c r="FH19" s="20">
        <f>MAX(0,INT((Sheet1!T22-FC19*128-FD19*64-FE19*32-FF19*16-FG19*8)/4))</f>
        <v>0</v>
      </c>
      <c r="FI19" s="20">
        <f>MAX(0,INT((Sheet1!T22-FC19*128-FD19*64-FE19*32-FF19*16-FG19*8-FH19*4)/2))</f>
        <v>0</v>
      </c>
      <c r="FJ19" s="20">
        <f>MAX(0,INT((Sheet1!T22-FC19*128-FD19*64-FE19*32-FF19*16-FG19*8-FH19*4-FI19*2)/1))</f>
        <v>0</v>
      </c>
      <c r="FK19" s="21" t="s">
        <v>334</v>
      </c>
      <c r="FL19" s="20">
        <f>MAX(0,INT(Sheet1!U22/128))</f>
        <v>0</v>
      </c>
      <c r="FM19" s="20">
        <f>MAX(0,INT((Sheet1!U22-FL19*128)/64))</f>
        <v>0</v>
      </c>
      <c r="FN19" s="20">
        <f>MAX(0,INT((Sheet1!U22-FL19*128-FM19*64)/32))</f>
        <v>0</v>
      </c>
      <c r="FO19" s="20">
        <f>MAX(0,INT((Sheet1!U22-FL19*128-FM19*64-FN19*32)/16))</f>
        <v>0</v>
      </c>
      <c r="FP19" s="20">
        <f>MAX(0,INT((Sheet1!U22-FL19*128-FM19*64-FN19*32-FO19*16)/8))</f>
        <v>0</v>
      </c>
      <c r="FQ19" s="20">
        <f>MAX(0,INT((Sheet1!U22-FL19*128-FM19*64-FN19*32-FO19*16-FP19*8)/4))</f>
        <v>0</v>
      </c>
      <c r="FR19" s="20">
        <f>MAX(0,INT((Sheet1!U22-FL19*128-FM19*64-FN19*32-FO19*16-FP19*8-FQ19*4)/2))</f>
        <v>0</v>
      </c>
      <c r="FS19" s="20">
        <f>MAX(0,INT((Sheet1!U22-FL19*128-FM19*64-FN19*32-FO19*16-FP19*8-FQ19*4-FR19*2)/1))</f>
        <v>0</v>
      </c>
      <c r="FT19" s="21" t="s">
        <v>335</v>
      </c>
      <c r="FU19" s="20">
        <f>MAX(0,INT(Sheet1!V22/128))</f>
        <v>0</v>
      </c>
      <c r="FV19" s="20">
        <f>MAX(0,INT((Sheet1!V22-FU19*128)/64))</f>
        <v>0</v>
      </c>
      <c r="FW19" s="20">
        <f>MAX(0,INT((Sheet1!V22-FU19*128-FV19*64)/32))</f>
        <v>0</v>
      </c>
      <c r="FX19" s="20">
        <f>MAX(0,INT((Sheet1!V22-FU19*128-FV19*64-FW19*32)/16))</f>
        <v>0</v>
      </c>
      <c r="FY19" s="20">
        <f>MAX(0,INT((Sheet1!V22-FU19*128-FV19*64-FW19*32-FX19*16)/8))</f>
        <v>0</v>
      </c>
      <c r="FZ19" s="20">
        <f>MAX(0,INT((Sheet1!V22-FU19*128-FV19*64-FW19*32-FX19*16-FY19*8)/4))</f>
        <v>0</v>
      </c>
      <c r="GA19" s="20">
        <f>MAX(0,INT((Sheet1!V22-FU19*128-FV19*64-FW19*32-FX19*16-FY19*8-FZ19*4)/2))</f>
        <v>0</v>
      </c>
      <c r="GB19" s="20">
        <f>MAX(0,INT((Sheet1!V22-FU19*128-FV19*64-FW19*32-FX19*16-FY19*8-FZ19*4-GA19*2)/1))</f>
        <v>0</v>
      </c>
      <c r="GD19" s="22">
        <f aca="true" t="shared" si="151" ref="GD19:GK19">IF(OR(AND(DJ1=DJ19,ET19=0),ET19=1),1,0)</f>
        <v>1</v>
      </c>
      <c r="GE19" s="22">
        <f t="shared" si="151"/>
        <v>1</v>
      </c>
      <c r="GF19" s="22">
        <f t="shared" si="151"/>
        <v>1</v>
      </c>
      <c r="GG19" s="22">
        <f t="shared" si="151"/>
        <v>1</v>
      </c>
      <c r="GH19" s="22">
        <f t="shared" si="151"/>
        <v>1</v>
      </c>
      <c r="GI19" s="22">
        <f t="shared" si="151"/>
        <v>1</v>
      </c>
      <c r="GJ19" s="22">
        <f t="shared" si="151"/>
        <v>1</v>
      </c>
      <c r="GK19" s="22">
        <f t="shared" si="151"/>
        <v>1</v>
      </c>
      <c r="GL19" s="21" t="s">
        <v>336</v>
      </c>
      <c r="GM19" s="22">
        <f aca="true" t="shared" si="152" ref="GM19:GT19">IF(OR(AND(DS1=DS19,FC19=0),FC19=1),1,0)</f>
        <v>1</v>
      </c>
      <c r="GN19" s="22">
        <f t="shared" si="152"/>
        <v>1</v>
      </c>
      <c r="GO19" s="22">
        <f t="shared" si="152"/>
        <v>1</v>
      </c>
      <c r="GP19" s="22">
        <f t="shared" si="152"/>
        <v>1</v>
      </c>
      <c r="GQ19" s="22">
        <f t="shared" si="152"/>
        <v>1</v>
      </c>
      <c r="GR19" s="22">
        <f t="shared" si="152"/>
        <v>1</v>
      </c>
      <c r="GS19" s="22">
        <f t="shared" si="152"/>
        <v>1</v>
      </c>
      <c r="GT19" s="22">
        <f t="shared" si="152"/>
        <v>1</v>
      </c>
      <c r="GU19" s="21" t="s">
        <v>337</v>
      </c>
      <c r="GV19" s="22">
        <f aca="true" t="shared" si="153" ref="GV19:HC19">IF(OR(AND(EB1=EB19,FL19=0),FL19=1),1,0)</f>
        <v>1</v>
      </c>
      <c r="GW19" s="22">
        <f t="shared" si="153"/>
        <v>1</v>
      </c>
      <c r="GX19" s="22">
        <f t="shared" si="153"/>
        <v>1</v>
      </c>
      <c r="GY19" s="22">
        <f t="shared" si="153"/>
        <v>1</v>
      </c>
      <c r="GZ19" s="22">
        <f t="shared" si="153"/>
        <v>1</v>
      </c>
      <c r="HA19" s="22">
        <f t="shared" si="153"/>
        <v>1</v>
      </c>
      <c r="HB19" s="22">
        <f t="shared" si="153"/>
        <v>1</v>
      </c>
      <c r="HC19" s="22">
        <f t="shared" si="153"/>
        <v>1</v>
      </c>
      <c r="HD19" s="21" t="s">
        <v>338</v>
      </c>
      <c r="HE19" s="22">
        <f aca="true" t="shared" si="154" ref="HE19:HL19">IF(OR(AND(EK1=EK19,FU19=0),FU19=1),1,0)</f>
        <v>1</v>
      </c>
      <c r="HF19" s="22">
        <f t="shared" si="154"/>
        <v>1</v>
      </c>
      <c r="HG19" s="22">
        <f t="shared" si="154"/>
        <v>1</v>
      </c>
      <c r="HH19" s="22">
        <f t="shared" si="154"/>
        <v>1</v>
      </c>
      <c r="HI19" s="22">
        <f t="shared" si="154"/>
        <v>1</v>
      </c>
      <c r="HJ19" s="22">
        <f t="shared" si="154"/>
        <v>1</v>
      </c>
      <c r="HK19" s="22">
        <f t="shared" si="154"/>
        <v>1</v>
      </c>
      <c r="HL19" s="22">
        <f t="shared" si="154"/>
        <v>1</v>
      </c>
      <c r="HM19" s="23">
        <f t="shared" si="13"/>
        <v>255</v>
      </c>
      <c r="HN19" s="23">
        <f t="shared" si="14"/>
        <v>255</v>
      </c>
      <c r="HO19" s="23">
        <f t="shared" si="15"/>
        <v>255</v>
      </c>
      <c r="HP19" s="23">
        <f t="shared" si="16"/>
        <v>255</v>
      </c>
      <c r="HQ19" s="2">
        <f>IF(OR(Sheet1!X2=Sheet1!X22,Sheet1!X22=""),1,0)</f>
        <v>1</v>
      </c>
      <c r="HR19" s="24" t="str">
        <f t="shared" si="17"/>
        <v>Pass</v>
      </c>
      <c r="HS19" s="24" t="str">
        <f t="shared" si="18"/>
        <v>Pass</v>
      </c>
    </row>
    <row r="20" spans="1:227" ht="12.75">
      <c r="A20" s="16">
        <f>MAX(0,INT(Sheet1!B23/128))</f>
        <v>0</v>
      </c>
      <c r="B20" s="16">
        <f>MAX(0,INT((Sheet1!B23-A20*128)/64))</f>
        <v>0</v>
      </c>
      <c r="C20" s="16">
        <f>MAX(0,INT((Sheet1!B23-A20*128-B20*64)/32))</f>
        <v>0</v>
      </c>
      <c r="D20" s="16">
        <f>MAX(0,INT((Sheet1!B23-A20*128-B20*64-C20*32)/16))</f>
        <v>0</v>
      </c>
      <c r="E20" s="16">
        <f>MAX(0,INT((Sheet1!B23-A20*128-B20*64-C20*32-D20*16)/8))</f>
        <v>0</v>
      </c>
      <c r="F20" s="16">
        <f>MAX(0,INT((Sheet1!B23-A20*128-B20*64-C20*32-D20*16-E20*8)/4))</f>
        <v>0</v>
      </c>
      <c r="G20" s="16">
        <f>MAX(0,INT((Sheet1!B23-A20*128-B20*64-C20*32-D20*16-E20*8-F20*4)/2))</f>
        <v>0</v>
      </c>
      <c r="H20" s="16">
        <f>MAX(0,INT((Sheet1!B23-A20*128-B20*64-C20*32-D20*16-E20*8-F20*4-G20*2)/1))</f>
        <v>0</v>
      </c>
      <c r="I20" s="21" t="s">
        <v>339</v>
      </c>
      <c r="J20" s="16">
        <f>MAX(0,INT(Sheet1!C23/128))</f>
        <v>0</v>
      </c>
      <c r="K20" s="16">
        <f>MAX(0,INT((Sheet1!C23-J20*128)/64))</f>
        <v>0</v>
      </c>
      <c r="L20" s="16">
        <f>MAX(0,INT((Sheet1!C23-J20*128-K20*64)/32))</f>
        <v>0</v>
      </c>
      <c r="M20" s="16">
        <f>MAX(0,INT((Sheet1!C23-J20*128-K20*64-L20*32)/16))</f>
        <v>0</v>
      </c>
      <c r="N20" s="16">
        <f>MAX(0,INT((Sheet1!C23-J20*128-K20*64-L20*32-M20*16)/8))</f>
        <v>0</v>
      </c>
      <c r="O20" s="16">
        <f>MAX(0,INT((Sheet1!C23-J20*128-K20*64-L20*32-M20*16-N20*8)/4))</f>
        <v>0</v>
      </c>
      <c r="P20" s="16">
        <f>MAX(0,INT((Sheet1!C23-J20*128-K20*64-L20*32-M20*16-N20*8-O20*4)/2))</f>
        <v>0</v>
      </c>
      <c r="Q20" s="16">
        <f>MAX(0,INT((Sheet1!C23-J20*128-K20*64-L20*32-M20*16-N20*8-O20*4-P20*2)/1))</f>
        <v>0</v>
      </c>
      <c r="R20" s="21" t="s">
        <v>340</v>
      </c>
      <c r="S20" s="16">
        <f>MAX(0,INT(Sheet1!D23/128))</f>
        <v>0</v>
      </c>
      <c r="T20" s="16">
        <f>MAX(0,INT((Sheet1!D23-S20*128)/64))</f>
        <v>0</v>
      </c>
      <c r="U20" s="16">
        <f>MAX(0,INT((Sheet1!D23-S20*128-T20*64)/32))</f>
        <v>0</v>
      </c>
      <c r="V20" s="16">
        <f>MAX(0,INT((Sheet1!D23-S20*128-T20*64-U20*32)/16))</f>
        <v>0</v>
      </c>
      <c r="W20" s="16">
        <f>MAX(0,INT((Sheet1!D23-S20*128-T20*64-U20*32-V20*16)/8))</f>
        <v>0</v>
      </c>
      <c r="X20" s="16">
        <f>MAX(0,INT((Sheet1!D23-S20*128-T20*64-U20*32-V20*16-W20*8)/4))</f>
        <v>0</v>
      </c>
      <c r="Y20" s="16">
        <f>MAX(0,INT((Sheet1!D23-S20*128-T20*64-U20*32-V20*16-W20*8-X20*4)/2))</f>
        <v>0</v>
      </c>
      <c r="Z20" s="16">
        <f>MAX(0,INT((Sheet1!D23-S20*128-T20*64-U20*32-V20*16-W20*8-X20*4-Y20*2)/1))</f>
        <v>0</v>
      </c>
      <c r="AA20" s="21" t="s">
        <v>341</v>
      </c>
      <c r="AB20" s="16">
        <f>MAX(0,INT(Sheet1!E23/128))</f>
        <v>0</v>
      </c>
      <c r="AC20" s="16">
        <f>MAX(0,INT((Sheet1!E23-AB20*128)/64))</f>
        <v>0</v>
      </c>
      <c r="AD20" s="16">
        <f>MAX(0,INT((Sheet1!E23-AB20*128-AC20*64)/32))</f>
        <v>0</v>
      </c>
      <c r="AE20" s="16">
        <f>MAX(0,INT((Sheet1!E23-AB20*128-AC20*64-AD20*32)/16))</f>
        <v>0</v>
      </c>
      <c r="AF20" s="16">
        <f>MAX(0,INT((Sheet1!E23-AB20*128-AC20*64-AD20*32-AE20*16)/8))</f>
        <v>0</v>
      </c>
      <c r="AG20" s="16">
        <f>MAX(0,INT((Sheet1!E23-AB20*128-AC20*64-AD20*32-AE20*16-AF20*8)/4))</f>
        <v>0</v>
      </c>
      <c r="AH20" s="16">
        <f>MAX(0,INT((Sheet1!E23-AB20*128-AC20*64-AD20*32-AE20*16-AF20*8-AG20*4)/2))</f>
        <v>0</v>
      </c>
      <c r="AI20" s="16">
        <f>MAX(0,INT((Sheet1!E23-AB20*128-AC20*64-AD20*32-AE20*16-AF20*8-AG20*4-AH20*2)/1))</f>
        <v>0</v>
      </c>
      <c r="AJ20" s="13"/>
      <c r="AK20" s="16">
        <f>MAX(0,INT(Sheet1!G23/128))</f>
        <v>0</v>
      </c>
      <c r="AL20" s="16">
        <f>MAX(0,INT((Sheet1!G23-AK20*128)/64))</f>
        <v>0</v>
      </c>
      <c r="AM20" s="16">
        <f>MAX(0,INT((Sheet1!G23-AK20*128-AL20*64)/32))</f>
        <v>0</v>
      </c>
      <c r="AN20" s="16">
        <f>MAX(0,INT((Sheet1!G23-AK20*128-AL20*64-AM20*32)/16))</f>
        <v>0</v>
      </c>
      <c r="AO20" s="16">
        <f>MAX(0,INT((Sheet1!G23-AK20*128-AL20*64-AM20*32-AN20*16)/8))</f>
        <v>0</v>
      </c>
      <c r="AP20" s="16">
        <f>MAX(0,INT((Sheet1!G23-AK20*128-AL20*64-AM20*32-AN20*16-AO20*8)/4))</f>
        <v>0</v>
      </c>
      <c r="AQ20" s="16">
        <f>MAX(0,INT((Sheet1!G23-AK20*128-AL20*64-AM20*32-AN20*16-AO20*8-AP20*4)/2))</f>
        <v>0</v>
      </c>
      <c r="AR20" s="16">
        <f>MAX(0,INT((Sheet1!G23-AK20*128-AL20*64-AM20*32-AN20*16-AO20*8-AP20*4-AQ20*2)/1))</f>
        <v>0</v>
      </c>
      <c r="AS20" s="21" t="s">
        <v>342</v>
      </c>
      <c r="AT20" s="16">
        <f>MAX(0,INT(Sheet1!H23/128))</f>
        <v>0</v>
      </c>
      <c r="AU20" s="16">
        <f>MAX(0,INT((Sheet1!H23-AT20*128)/64))</f>
        <v>0</v>
      </c>
      <c r="AV20" s="16">
        <f>MAX(0,INT((Sheet1!H23-AT20*128-AU20*64)/32))</f>
        <v>0</v>
      </c>
      <c r="AW20" s="16">
        <f>MAX(0,INT((Sheet1!H23-AT20*128-AU20*64-AV20*32)/16))</f>
        <v>0</v>
      </c>
      <c r="AX20" s="16">
        <f>MAX(0,INT((Sheet1!H23-AT20*128-AU20*64-AV20*32-AW20*16)/8))</f>
        <v>0</v>
      </c>
      <c r="AY20" s="16">
        <f>MAX(0,INT((Sheet1!H23-AT20*128-AU20*64-AV20*32-AW20*16-AX20*8)/4))</f>
        <v>0</v>
      </c>
      <c r="AZ20" s="16">
        <f>MAX(0,INT((Sheet1!H23-AT20*128-AU20*64-AV20*32-AW20*16-AX20*8-AY20*4)/2))</f>
        <v>0</v>
      </c>
      <c r="BA20" s="16">
        <f>MAX(0,INT((Sheet1!H23-AT20*128-AU20*64-AV20*32-AW20*16-AX20*8-AY20*4-AZ20*2)/1))</f>
        <v>0</v>
      </c>
      <c r="BB20" s="21" t="s">
        <v>343</v>
      </c>
      <c r="BC20" s="16">
        <f>MAX(0,INT(Sheet1!I23/128))</f>
        <v>0</v>
      </c>
      <c r="BD20" s="16">
        <f>MAX(0,INT((Sheet1!I23-BC20*128)/64))</f>
        <v>0</v>
      </c>
      <c r="BE20" s="16">
        <f>MAX(0,INT((Sheet1!I23-BC20*128-BD20*64)/32))</f>
        <v>0</v>
      </c>
      <c r="BF20" s="16">
        <f>MAX(0,INT((Sheet1!I23-BC20*128-BD20*64-BE20*32)/16))</f>
        <v>0</v>
      </c>
      <c r="BG20" s="16">
        <f>MAX(0,INT((Sheet1!I23-BC20*128-BD20*64-BE20*32-BF20*16)/8))</f>
        <v>0</v>
      </c>
      <c r="BH20" s="16">
        <f>MAX(0,INT((Sheet1!I23-BC20*128-BD20*64-BE20*32-BF20*16-BG20*8)/4))</f>
        <v>0</v>
      </c>
      <c r="BI20" s="16">
        <f>MAX(0,INT((Sheet1!I23-BC20*128-BD20*64-BE20*32-BF20*16-BG20*8-BH20*4)/2))</f>
        <v>0</v>
      </c>
      <c r="BJ20" s="16">
        <f>MAX(0,INT((Sheet1!I23-BC20*128-BD20*64-BE20*32-BF20*16-BG20*8-BH20*4-BI20*2)/1))</f>
        <v>0</v>
      </c>
      <c r="BK20" s="21" t="s">
        <v>344</v>
      </c>
      <c r="BL20" s="16">
        <f>MAX(0,INT(Sheet1!J23/128))</f>
        <v>0</v>
      </c>
      <c r="BM20" s="16">
        <f>MAX(0,INT((Sheet1!J23-BL20*128)/64))</f>
        <v>0</v>
      </c>
      <c r="BN20" s="16">
        <f>MAX(0,INT((Sheet1!J23-BL20*128-BM20*64)/32))</f>
        <v>0</v>
      </c>
      <c r="BO20" s="16">
        <f>MAX(0,INT((Sheet1!J23-BL20*128-BM20*64-BN20*32)/16))</f>
        <v>0</v>
      </c>
      <c r="BP20" s="16">
        <f>MAX(0,INT((Sheet1!J23-BL20*128-BM20*64-BN20*32-BO20*16)/8))</f>
        <v>0</v>
      </c>
      <c r="BQ20" s="16">
        <f>MAX(0,INT((Sheet1!J23-BL20*128-BM20*64-BN20*32-BO20*16-BP20*8)/4))</f>
        <v>0</v>
      </c>
      <c r="BR20" s="16">
        <f>MAX(0,INT((Sheet1!J23-BL20*128-BM20*64-BN20*32-BO20*16-BP20*8-BQ20*4)/2))</f>
        <v>0</v>
      </c>
      <c r="BS20" s="16">
        <f>MAX(0,INT((Sheet1!J23-BL20*128-BM20*64-BN20*32-BO20*16-BP20*8-BQ20*4-BR20*2)/1))</f>
        <v>0</v>
      </c>
      <c r="BU20" s="22">
        <f aca="true" t="shared" si="155" ref="BU20:CB20">IF(OR(AND(A1=A20,AK20=0),AK20=1),1,0)</f>
        <v>1</v>
      </c>
      <c r="BV20" s="22">
        <f t="shared" si="155"/>
        <v>1</v>
      </c>
      <c r="BW20" s="22">
        <f t="shared" si="155"/>
        <v>1</v>
      </c>
      <c r="BX20" s="22">
        <f t="shared" si="155"/>
        <v>1</v>
      </c>
      <c r="BY20" s="22">
        <f t="shared" si="155"/>
        <v>1</v>
      </c>
      <c r="BZ20" s="22">
        <f t="shared" si="155"/>
        <v>1</v>
      </c>
      <c r="CA20" s="22">
        <f t="shared" si="155"/>
        <v>1</v>
      </c>
      <c r="CB20" s="22">
        <f t="shared" si="155"/>
        <v>1</v>
      </c>
      <c r="CC20" s="21" t="s">
        <v>345</v>
      </c>
      <c r="CD20" s="22">
        <f aca="true" t="shared" si="156" ref="CD20:CK20">IF(OR(AND(J1=J20,AT20=0),AT20=1),1,0)</f>
        <v>1</v>
      </c>
      <c r="CE20" s="22">
        <f t="shared" si="156"/>
        <v>1</v>
      </c>
      <c r="CF20" s="22">
        <f t="shared" si="156"/>
        <v>1</v>
      </c>
      <c r="CG20" s="22">
        <f t="shared" si="156"/>
        <v>1</v>
      </c>
      <c r="CH20" s="22">
        <f t="shared" si="156"/>
        <v>1</v>
      </c>
      <c r="CI20" s="22">
        <f t="shared" si="156"/>
        <v>1</v>
      </c>
      <c r="CJ20" s="22">
        <f t="shared" si="156"/>
        <v>1</v>
      </c>
      <c r="CK20" s="22">
        <f t="shared" si="156"/>
        <v>1</v>
      </c>
      <c r="CL20" s="21" t="s">
        <v>346</v>
      </c>
      <c r="CM20" s="22">
        <f aca="true" t="shared" si="157" ref="CM20:CT20">IF(OR(AND(S1=S20,BC20=0),BC20=1),1,0)</f>
        <v>1</v>
      </c>
      <c r="CN20" s="22">
        <f t="shared" si="157"/>
        <v>1</v>
      </c>
      <c r="CO20" s="22">
        <f t="shared" si="157"/>
        <v>1</v>
      </c>
      <c r="CP20" s="22">
        <f t="shared" si="157"/>
        <v>1</v>
      </c>
      <c r="CQ20" s="22">
        <f t="shared" si="157"/>
        <v>1</v>
      </c>
      <c r="CR20" s="22">
        <f t="shared" si="157"/>
        <v>1</v>
      </c>
      <c r="CS20" s="22">
        <f t="shared" si="157"/>
        <v>1</v>
      </c>
      <c r="CT20" s="22">
        <f t="shared" si="157"/>
        <v>1</v>
      </c>
      <c r="CU20" s="21" t="s">
        <v>347</v>
      </c>
      <c r="CV20" s="22">
        <f aca="true" t="shared" si="158" ref="CV20:DC20">IF(OR(AND(AB1=AB20,BL20=0),BL20=1),1,0)</f>
        <v>1</v>
      </c>
      <c r="CW20" s="22">
        <f t="shared" si="158"/>
        <v>1</v>
      </c>
      <c r="CX20" s="22">
        <f t="shared" si="158"/>
        <v>1</v>
      </c>
      <c r="CY20" s="22">
        <f t="shared" si="158"/>
        <v>1</v>
      </c>
      <c r="CZ20" s="22">
        <f t="shared" si="158"/>
        <v>1</v>
      </c>
      <c r="DA20" s="22">
        <f t="shared" si="158"/>
        <v>1</v>
      </c>
      <c r="DB20" s="22">
        <f t="shared" si="158"/>
        <v>1</v>
      </c>
      <c r="DC20" s="22">
        <f t="shared" si="158"/>
        <v>1</v>
      </c>
      <c r="DD20" s="23">
        <f t="shared" si="4"/>
        <v>255</v>
      </c>
      <c r="DE20" s="23">
        <f t="shared" si="5"/>
        <v>255</v>
      </c>
      <c r="DF20" s="23">
        <f t="shared" si="6"/>
        <v>255</v>
      </c>
      <c r="DG20" s="23">
        <f t="shared" si="7"/>
        <v>255</v>
      </c>
      <c r="DH20" s="2">
        <f>IF(OR(Sheet1!L2=Sheet1!L23,Sheet1!L23=""),1,0)</f>
        <v>1</v>
      </c>
      <c r="DI20" s="24" t="str">
        <f t="shared" si="8"/>
        <v>Pass</v>
      </c>
      <c r="DJ20" s="19">
        <f>MAX(0,INT(Sheet1!N23/128))</f>
        <v>0</v>
      </c>
      <c r="DK20" s="20">
        <f>MAX(0,INT((Sheet1!N23-DJ20*128)/64))</f>
        <v>0</v>
      </c>
      <c r="DL20" s="20">
        <f>MAX(0,INT((Sheet1!N23-DJ20*128-DK20*64)/32))</f>
        <v>0</v>
      </c>
      <c r="DM20" s="20">
        <f>MAX(0,INT((Sheet1!N23-DJ20*128-DK20*64-DL20*32)/16))</f>
        <v>0</v>
      </c>
      <c r="DN20" s="20">
        <f>MAX(0,INT((Sheet1!N23-DJ20*128-DK20*64-DL20*32-DM20*16)/8))</f>
        <v>0</v>
      </c>
      <c r="DO20" s="20">
        <f>MAX(0,INT((Sheet1!N23-DJ20*128-DK20*64-DL20*32-DM20*16-DN20*8)/4))</f>
        <v>0</v>
      </c>
      <c r="DP20" s="20">
        <f>MAX(0,INT((Sheet1!N23-DJ20*128-DK20*64-DL20*32-DM20*16-DN20*8-DO20*4)/2))</f>
        <v>0</v>
      </c>
      <c r="DQ20" s="20">
        <f>MAX(0,INT((Sheet1!N23-DJ20*128-DK20*64-DL20*32-DM20*16-DN20*8-DO20*4-DP20*2)/1))</f>
        <v>0</v>
      </c>
      <c r="DR20" s="20" t="s">
        <v>348</v>
      </c>
      <c r="DS20" s="20">
        <f>MAX(0,INT(Sheet1!O23/128))</f>
        <v>0</v>
      </c>
      <c r="DT20" s="20">
        <f>MAX(0,INT((Sheet1!O23-DS20*128)/64))</f>
        <v>0</v>
      </c>
      <c r="DU20" s="20">
        <f>MAX(0,INT((Sheet1!O23-DS20*128-DT20*64)/32))</f>
        <v>0</v>
      </c>
      <c r="DV20" s="20">
        <f>MAX(0,INT((Sheet1!O23-DS20*128-DT20*64-DU20*32)/16))</f>
        <v>0</v>
      </c>
      <c r="DW20" s="20">
        <f>MAX(0,INT((Sheet1!O23-DS20*128-DT20*64-DU20*32-DV20*16)/8))</f>
        <v>0</v>
      </c>
      <c r="DX20" s="20">
        <f>MAX(0,INT((Sheet1!O23-DS20*128-DT20*64-DU20*32-DV20*16-DW20*8)/4))</f>
        <v>0</v>
      </c>
      <c r="DY20" s="20">
        <f>MAX(0,INT((Sheet1!O23-DS20*128-DT20*64-DU20*32-DV20*16-DW20*8-DX20*4)/2))</f>
        <v>0</v>
      </c>
      <c r="DZ20" s="20">
        <f>MAX(0,INT((Sheet1!O23-DS20*128-DT20*64-DU20*32-DV20*16-DW20*8-DX20*4-DY20*2)/1))</f>
        <v>0</v>
      </c>
      <c r="EA20" s="21" t="s">
        <v>349</v>
      </c>
      <c r="EB20" s="20">
        <f>MAX(0,INT(Sheet1!P23/128))</f>
        <v>0</v>
      </c>
      <c r="EC20" s="20">
        <f>MAX(0,INT((Sheet1!P23-EB20*128)/64))</f>
        <v>0</v>
      </c>
      <c r="ED20" s="20">
        <f>MAX(0,INT((Sheet1!P23-EB20*128-EC20*64)/32))</f>
        <v>0</v>
      </c>
      <c r="EE20" s="20">
        <f>MAX(0,INT((Sheet1!P23-EB20*128-EC20*64-ED20*32)/16))</f>
        <v>0</v>
      </c>
      <c r="EF20" s="20">
        <f>MAX(0,INT((Sheet1!P23-EB20*128-EC20*64-ED20*32-EE20*16)/8))</f>
        <v>0</v>
      </c>
      <c r="EG20" s="20">
        <f>MAX(0,INT((Sheet1!P23-EB20*128-EC20*64-ED20*32-EE20*16-EF20*8)/4))</f>
        <v>0</v>
      </c>
      <c r="EH20" s="20">
        <f>MAX(0,INT((Sheet1!P23-EB20*128-EC20*64-ED20*32-EE20*16-EF20*8-EG20*4)/2))</f>
        <v>0</v>
      </c>
      <c r="EI20" s="20">
        <f>MAX(0,INT((Sheet1!P23-EB20*128-EC20*64-ED20*32-EE20*16-EF20*8-EG20*4-EH20*2)/1))</f>
        <v>0</v>
      </c>
      <c r="EJ20" s="21" t="s">
        <v>350</v>
      </c>
      <c r="EK20" s="20">
        <f>MAX(0,INT(Sheet1!Q23/128))</f>
        <v>0</v>
      </c>
      <c r="EL20" s="20">
        <f>MAX(0,INT((Sheet1!Q23-EK20*128)/64))</f>
        <v>0</v>
      </c>
      <c r="EM20" s="20">
        <f>MAX(0,INT((Sheet1!Q23-EK20*128-EL20*64)/32))</f>
        <v>0</v>
      </c>
      <c r="EN20" s="20">
        <f>MAX(0,INT((Sheet1!Q23-EK20*128-EL20*64-EM20*32)/16))</f>
        <v>0</v>
      </c>
      <c r="EO20" s="20">
        <f>MAX(0,INT((Sheet1!Q23-EK20*128-EL20*64-EM20*32-EN20*16)/8))</f>
        <v>0</v>
      </c>
      <c r="EP20" s="20">
        <f>MAX(0,INT((Sheet1!Q23-EK20*128-EL20*64-EM20*32-EN20*16-EO20*8)/4))</f>
        <v>0</v>
      </c>
      <c r="EQ20" s="20">
        <f>MAX(0,INT((Sheet1!Q23-EK20*128-EL20*64-EM20*32-EN20*16-EO20*8-EP20*4)/2))</f>
        <v>0</v>
      </c>
      <c r="ER20" s="20">
        <f>MAX(0,INT((Sheet1!Q23-EK20*128-EL20*64-EM20*32-EN20*16-EO20*8-EP20*4-EQ20*2)/1))</f>
        <v>0</v>
      </c>
      <c r="ET20" s="19">
        <f>MAX(0,INT(Sheet1!S23/128))</f>
        <v>0</v>
      </c>
      <c r="EU20" s="20">
        <f>MAX(0,INT((Sheet1!S23-ET20*128)/64))</f>
        <v>0</v>
      </c>
      <c r="EV20" s="20">
        <f>MAX(0,INT((Sheet1!S23-ET20*128-EU20*64)/32))</f>
        <v>0</v>
      </c>
      <c r="EW20" s="20">
        <f>MAX(0,INT((Sheet1!S23-ET20*128-EU20*64-EV20*32)/16))</f>
        <v>0</v>
      </c>
      <c r="EX20" s="20">
        <f>MAX(0,INT((Sheet1!S23-ET20*128-EU20*64-EV20*32-EW20*16)/8))</f>
        <v>0</v>
      </c>
      <c r="EY20" s="20">
        <f>MAX(0,INT((Sheet1!S23-ET20*128-EU20*64-EV20*32-EW20*16-EX20*8)/4))</f>
        <v>0</v>
      </c>
      <c r="EZ20" s="20">
        <f>MAX(0,INT((Sheet1!S23-ET20*128-EU20*64-EV20*32-EW20*16-EX20*8-EY20*4)/2))</f>
        <v>0</v>
      </c>
      <c r="FA20" s="20">
        <f>MAX(0,INT((Sheet1!S23-ET20*128-EU20*64-EV20*32-EW20*16-EX20*8-EY20*4-EZ20*2)/1))</f>
        <v>0</v>
      </c>
      <c r="FB20" s="21" t="s">
        <v>351</v>
      </c>
      <c r="FC20" s="20">
        <f>MAX(0,INT(Sheet1!T23/128))</f>
        <v>0</v>
      </c>
      <c r="FD20" s="20">
        <f>MAX(0,INT((Sheet1!T23-FC20*128)/64))</f>
        <v>0</v>
      </c>
      <c r="FE20" s="20">
        <f>MAX(0,INT((Sheet1!T23-FC20*128-FD20*64)/32))</f>
        <v>0</v>
      </c>
      <c r="FF20" s="20">
        <f>MAX(0,INT((Sheet1!T23-FC20*128-FD20*64-FE20*32)/16))</f>
        <v>0</v>
      </c>
      <c r="FG20" s="20">
        <f>MAX(0,INT((Sheet1!T23-FC20*128-FD20*64-FE20*32-FF20*16)/8))</f>
        <v>0</v>
      </c>
      <c r="FH20" s="20">
        <f>MAX(0,INT((Sheet1!T23-FC20*128-FD20*64-FE20*32-FF20*16-FG20*8)/4))</f>
        <v>0</v>
      </c>
      <c r="FI20" s="20">
        <f>MAX(0,INT((Sheet1!T23-FC20*128-FD20*64-FE20*32-FF20*16-FG20*8-FH20*4)/2))</f>
        <v>0</v>
      </c>
      <c r="FJ20" s="20">
        <f>MAX(0,INT((Sheet1!T23-FC20*128-FD20*64-FE20*32-FF20*16-FG20*8-FH20*4-FI20*2)/1))</f>
        <v>0</v>
      </c>
      <c r="FK20" s="21" t="s">
        <v>352</v>
      </c>
      <c r="FL20" s="20">
        <f>MAX(0,INT(Sheet1!U23/128))</f>
        <v>0</v>
      </c>
      <c r="FM20" s="20">
        <f>MAX(0,INT((Sheet1!U23-FL20*128)/64))</f>
        <v>0</v>
      </c>
      <c r="FN20" s="20">
        <f>MAX(0,INT((Sheet1!U23-FL20*128-FM20*64)/32))</f>
        <v>0</v>
      </c>
      <c r="FO20" s="20">
        <f>MAX(0,INT((Sheet1!U23-FL20*128-FM20*64-FN20*32)/16))</f>
        <v>0</v>
      </c>
      <c r="FP20" s="20">
        <f>MAX(0,INT((Sheet1!U23-FL20*128-FM20*64-FN20*32-FO20*16)/8))</f>
        <v>0</v>
      </c>
      <c r="FQ20" s="20">
        <f>MAX(0,INT((Sheet1!U23-FL20*128-FM20*64-FN20*32-FO20*16-FP20*8)/4))</f>
        <v>0</v>
      </c>
      <c r="FR20" s="20">
        <f>MAX(0,INT((Sheet1!U23-FL20*128-FM20*64-FN20*32-FO20*16-FP20*8-FQ20*4)/2))</f>
        <v>0</v>
      </c>
      <c r="FS20" s="20">
        <f>MAX(0,INT((Sheet1!U23-FL20*128-FM20*64-FN20*32-FO20*16-FP20*8-FQ20*4-FR20*2)/1))</f>
        <v>0</v>
      </c>
      <c r="FT20" s="21" t="s">
        <v>353</v>
      </c>
      <c r="FU20" s="20">
        <f>MAX(0,INT(Sheet1!V23/128))</f>
        <v>0</v>
      </c>
      <c r="FV20" s="20">
        <f>MAX(0,INT((Sheet1!V23-FU20*128)/64))</f>
        <v>0</v>
      </c>
      <c r="FW20" s="20">
        <f>MAX(0,INT((Sheet1!V23-FU20*128-FV20*64)/32))</f>
        <v>0</v>
      </c>
      <c r="FX20" s="20">
        <f>MAX(0,INT((Sheet1!V23-FU20*128-FV20*64-FW20*32)/16))</f>
        <v>0</v>
      </c>
      <c r="FY20" s="20">
        <f>MAX(0,INT((Sheet1!V23-FU20*128-FV20*64-FW20*32-FX20*16)/8))</f>
        <v>0</v>
      </c>
      <c r="FZ20" s="20">
        <f>MAX(0,INT((Sheet1!V23-FU20*128-FV20*64-FW20*32-FX20*16-FY20*8)/4))</f>
        <v>0</v>
      </c>
      <c r="GA20" s="20">
        <f>MAX(0,INT((Sheet1!V23-FU20*128-FV20*64-FW20*32-FX20*16-FY20*8-FZ20*4)/2))</f>
        <v>0</v>
      </c>
      <c r="GB20" s="20">
        <f>MAX(0,INT((Sheet1!V23-FU20*128-FV20*64-FW20*32-FX20*16-FY20*8-FZ20*4-GA20*2)/1))</f>
        <v>0</v>
      </c>
      <c r="GD20" s="22">
        <f aca="true" t="shared" si="159" ref="GD20:GK20">IF(OR(AND(DJ1=DJ20,ET20=0),ET20=1),1,0)</f>
        <v>1</v>
      </c>
      <c r="GE20" s="22">
        <f t="shared" si="159"/>
        <v>1</v>
      </c>
      <c r="GF20" s="22">
        <f t="shared" si="159"/>
        <v>1</v>
      </c>
      <c r="GG20" s="22">
        <f t="shared" si="159"/>
        <v>1</v>
      </c>
      <c r="GH20" s="22">
        <f t="shared" si="159"/>
        <v>1</v>
      </c>
      <c r="GI20" s="22">
        <f t="shared" si="159"/>
        <v>1</v>
      </c>
      <c r="GJ20" s="22">
        <f t="shared" si="159"/>
        <v>1</v>
      </c>
      <c r="GK20" s="22">
        <f t="shared" si="159"/>
        <v>1</v>
      </c>
      <c r="GL20" s="21" t="s">
        <v>354</v>
      </c>
      <c r="GM20" s="22">
        <f aca="true" t="shared" si="160" ref="GM20:GT20">IF(OR(AND(DS1=DS20,FC20=0),FC20=1),1,0)</f>
        <v>1</v>
      </c>
      <c r="GN20" s="22">
        <f t="shared" si="160"/>
        <v>1</v>
      </c>
      <c r="GO20" s="22">
        <f t="shared" si="160"/>
        <v>1</v>
      </c>
      <c r="GP20" s="22">
        <f t="shared" si="160"/>
        <v>1</v>
      </c>
      <c r="GQ20" s="22">
        <f t="shared" si="160"/>
        <v>1</v>
      </c>
      <c r="GR20" s="22">
        <f t="shared" si="160"/>
        <v>1</v>
      </c>
      <c r="GS20" s="22">
        <f t="shared" si="160"/>
        <v>1</v>
      </c>
      <c r="GT20" s="22">
        <f t="shared" si="160"/>
        <v>1</v>
      </c>
      <c r="GU20" s="21" t="s">
        <v>355</v>
      </c>
      <c r="GV20" s="22">
        <f aca="true" t="shared" si="161" ref="GV20:HC20">IF(OR(AND(EB1=EB20,FL20=0),FL20=1),1,0)</f>
        <v>1</v>
      </c>
      <c r="GW20" s="22">
        <f t="shared" si="161"/>
        <v>1</v>
      </c>
      <c r="GX20" s="22">
        <f t="shared" si="161"/>
        <v>1</v>
      </c>
      <c r="GY20" s="22">
        <f t="shared" si="161"/>
        <v>1</v>
      </c>
      <c r="GZ20" s="22">
        <f t="shared" si="161"/>
        <v>1</v>
      </c>
      <c r="HA20" s="22">
        <f t="shared" si="161"/>
        <v>1</v>
      </c>
      <c r="HB20" s="22">
        <f t="shared" si="161"/>
        <v>1</v>
      </c>
      <c r="HC20" s="22">
        <f t="shared" si="161"/>
        <v>1</v>
      </c>
      <c r="HD20" s="21" t="s">
        <v>356</v>
      </c>
      <c r="HE20" s="22">
        <f aca="true" t="shared" si="162" ref="HE20:HL20">IF(OR(AND(EK1=EK20,FU20=0),FU20=1),1,0)</f>
        <v>1</v>
      </c>
      <c r="HF20" s="22">
        <f t="shared" si="162"/>
        <v>1</v>
      </c>
      <c r="HG20" s="22">
        <f t="shared" si="162"/>
        <v>1</v>
      </c>
      <c r="HH20" s="22">
        <f t="shared" si="162"/>
        <v>1</v>
      </c>
      <c r="HI20" s="22">
        <f t="shared" si="162"/>
        <v>1</v>
      </c>
      <c r="HJ20" s="22">
        <f t="shared" si="162"/>
        <v>1</v>
      </c>
      <c r="HK20" s="22">
        <f t="shared" si="162"/>
        <v>1</v>
      </c>
      <c r="HL20" s="22">
        <f t="shared" si="162"/>
        <v>1</v>
      </c>
      <c r="HM20" s="23">
        <f t="shared" si="13"/>
        <v>255</v>
      </c>
      <c r="HN20" s="23">
        <f t="shared" si="14"/>
        <v>255</v>
      </c>
      <c r="HO20" s="23">
        <f t="shared" si="15"/>
        <v>255</v>
      </c>
      <c r="HP20" s="23">
        <f t="shared" si="16"/>
        <v>255</v>
      </c>
      <c r="HQ20" s="2">
        <f>IF(OR(Sheet1!X2=Sheet1!X23,Sheet1!X23=""),1,0)</f>
        <v>1</v>
      </c>
      <c r="HR20" s="24" t="str">
        <f t="shared" si="17"/>
        <v>Pass</v>
      </c>
      <c r="HS20" s="24" t="str">
        <f t="shared" si="18"/>
        <v>Pass</v>
      </c>
    </row>
    <row r="21" spans="1:227" ht="12.75">
      <c r="A21" s="16">
        <f>MAX(0,INT(Sheet1!B24/128))</f>
        <v>0</v>
      </c>
      <c r="B21" s="16">
        <f>MAX(0,INT((Sheet1!B24-A21*128)/64))</f>
        <v>0</v>
      </c>
      <c r="C21" s="16">
        <f>MAX(0,INT((Sheet1!B24-A21*128-B21*64)/32))</f>
        <v>0</v>
      </c>
      <c r="D21" s="16">
        <f>MAX(0,INT((Sheet1!B24-A21*128-B21*64-C21*32)/16))</f>
        <v>0</v>
      </c>
      <c r="E21" s="16">
        <f>MAX(0,INT((Sheet1!B24-A21*128-B21*64-C21*32-D21*16)/8))</f>
        <v>0</v>
      </c>
      <c r="F21" s="16">
        <f>MAX(0,INT((Sheet1!B24-A21*128-B21*64-C21*32-D21*16-E21*8)/4))</f>
        <v>0</v>
      </c>
      <c r="G21" s="16">
        <f>MAX(0,INT((Sheet1!B24-A21*128-B21*64-C21*32-D21*16-E21*8-F21*4)/2))</f>
        <v>0</v>
      </c>
      <c r="H21" s="16">
        <f>MAX(0,INT((Sheet1!B24-A21*128-B21*64-C21*32-D21*16-E21*8-F21*4-G21*2)/1))</f>
        <v>0</v>
      </c>
      <c r="I21" s="21" t="s">
        <v>357</v>
      </c>
      <c r="J21" s="16">
        <f>MAX(0,INT(Sheet1!C24/128))</f>
        <v>0</v>
      </c>
      <c r="K21" s="16">
        <f>MAX(0,INT((Sheet1!C24-J21*128)/64))</f>
        <v>0</v>
      </c>
      <c r="L21" s="16">
        <f>MAX(0,INT((Sheet1!C24-J21*128-K21*64)/32))</f>
        <v>0</v>
      </c>
      <c r="M21" s="16">
        <f>MAX(0,INT((Sheet1!C24-J21*128-K21*64-L21*32)/16))</f>
        <v>0</v>
      </c>
      <c r="N21" s="16">
        <f>MAX(0,INT((Sheet1!C24-J21*128-K21*64-L21*32-M21*16)/8))</f>
        <v>0</v>
      </c>
      <c r="O21" s="16">
        <f>MAX(0,INT((Sheet1!C24-J21*128-K21*64-L21*32-M21*16-N21*8)/4))</f>
        <v>0</v>
      </c>
      <c r="P21" s="16">
        <f>MAX(0,INT((Sheet1!C24-J21*128-K21*64-L21*32-M21*16-N21*8-O21*4)/2))</f>
        <v>0</v>
      </c>
      <c r="Q21" s="16">
        <f>MAX(0,INT((Sheet1!C24-J21*128-K21*64-L21*32-M21*16-N21*8-O21*4-P21*2)/1))</f>
        <v>0</v>
      </c>
      <c r="R21" s="21" t="s">
        <v>358</v>
      </c>
      <c r="S21" s="16">
        <f>MAX(0,INT(Sheet1!D24/128))</f>
        <v>0</v>
      </c>
      <c r="T21" s="16">
        <f>MAX(0,INT((Sheet1!D24-S21*128)/64))</f>
        <v>0</v>
      </c>
      <c r="U21" s="16">
        <f>MAX(0,INT((Sheet1!D24-S21*128-T21*64)/32))</f>
        <v>0</v>
      </c>
      <c r="V21" s="16">
        <f>MAX(0,INT((Sheet1!D24-S21*128-T21*64-U21*32)/16))</f>
        <v>0</v>
      </c>
      <c r="W21" s="16">
        <f>MAX(0,INT((Sheet1!D24-S21*128-T21*64-U21*32-V21*16)/8))</f>
        <v>0</v>
      </c>
      <c r="X21" s="16">
        <f>MAX(0,INT((Sheet1!D24-S21*128-T21*64-U21*32-V21*16-W21*8)/4))</f>
        <v>0</v>
      </c>
      <c r="Y21" s="16">
        <f>MAX(0,INT((Sheet1!D24-S21*128-T21*64-U21*32-V21*16-W21*8-X21*4)/2))</f>
        <v>0</v>
      </c>
      <c r="Z21" s="16">
        <f>MAX(0,INT((Sheet1!D24-S21*128-T21*64-U21*32-V21*16-W21*8-X21*4-Y21*2)/1))</f>
        <v>0</v>
      </c>
      <c r="AA21" s="21" t="s">
        <v>359</v>
      </c>
      <c r="AB21" s="16">
        <f>MAX(0,INT(Sheet1!E24/128))</f>
        <v>0</v>
      </c>
      <c r="AC21" s="16">
        <f>MAX(0,INT((Sheet1!E24-AB21*128)/64))</f>
        <v>0</v>
      </c>
      <c r="AD21" s="16">
        <f>MAX(0,INT((Sheet1!E24-AB21*128-AC21*64)/32))</f>
        <v>0</v>
      </c>
      <c r="AE21" s="16">
        <f>MAX(0,INT((Sheet1!E24-AB21*128-AC21*64-AD21*32)/16))</f>
        <v>0</v>
      </c>
      <c r="AF21" s="16">
        <f>MAX(0,INT((Sheet1!E24-AB21*128-AC21*64-AD21*32-AE21*16)/8))</f>
        <v>0</v>
      </c>
      <c r="AG21" s="16">
        <f>MAX(0,INT((Sheet1!E24-AB21*128-AC21*64-AD21*32-AE21*16-AF21*8)/4))</f>
        <v>0</v>
      </c>
      <c r="AH21" s="16">
        <f>MAX(0,INT((Sheet1!E24-AB21*128-AC21*64-AD21*32-AE21*16-AF21*8-AG21*4)/2))</f>
        <v>0</v>
      </c>
      <c r="AI21" s="16">
        <f>MAX(0,INT((Sheet1!E24-AB21*128-AC21*64-AD21*32-AE21*16-AF21*8-AG21*4-AH21*2)/1))</f>
        <v>0</v>
      </c>
      <c r="AJ21" s="13"/>
      <c r="AK21" s="16">
        <f>MAX(0,INT(Sheet1!G24/128))</f>
        <v>0</v>
      </c>
      <c r="AL21" s="16">
        <f>MAX(0,INT((Sheet1!G24-AK21*128)/64))</f>
        <v>0</v>
      </c>
      <c r="AM21" s="16">
        <f>MAX(0,INT((Sheet1!G24-AK21*128-AL21*64)/32))</f>
        <v>0</v>
      </c>
      <c r="AN21" s="16">
        <f>MAX(0,INT((Sheet1!G24-AK21*128-AL21*64-AM21*32)/16))</f>
        <v>0</v>
      </c>
      <c r="AO21" s="16">
        <f>MAX(0,INT((Sheet1!G24-AK21*128-AL21*64-AM21*32-AN21*16)/8))</f>
        <v>0</v>
      </c>
      <c r="AP21" s="16">
        <f>MAX(0,INT((Sheet1!G24-AK21*128-AL21*64-AM21*32-AN21*16-AO21*8)/4))</f>
        <v>0</v>
      </c>
      <c r="AQ21" s="16">
        <f>MAX(0,INT((Sheet1!G24-AK21*128-AL21*64-AM21*32-AN21*16-AO21*8-AP21*4)/2))</f>
        <v>0</v>
      </c>
      <c r="AR21" s="16">
        <f>MAX(0,INT((Sheet1!G24-AK21*128-AL21*64-AM21*32-AN21*16-AO21*8-AP21*4-AQ21*2)/1))</f>
        <v>0</v>
      </c>
      <c r="AS21" s="21" t="s">
        <v>360</v>
      </c>
      <c r="AT21" s="16">
        <f>MAX(0,INT(Sheet1!H24/128))</f>
        <v>0</v>
      </c>
      <c r="AU21" s="16">
        <f>MAX(0,INT((Sheet1!H24-AT21*128)/64))</f>
        <v>0</v>
      </c>
      <c r="AV21" s="16">
        <f>MAX(0,INT((Sheet1!H24-AT21*128-AU21*64)/32))</f>
        <v>0</v>
      </c>
      <c r="AW21" s="16">
        <f>MAX(0,INT((Sheet1!H24-AT21*128-AU21*64-AV21*32)/16))</f>
        <v>0</v>
      </c>
      <c r="AX21" s="16">
        <f>MAX(0,INT((Sheet1!H24-AT21*128-AU21*64-AV21*32-AW21*16)/8))</f>
        <v>0</v>
      </c>
      <c r="AY21" s="16">
        <f>MAX(0,INT((Sheet1!H24-AT21*128-AU21*64-AV21*32-AW21*16-AX21*8)/4))</f>
        <v>0</v>
      </c>
      <c r="AZ21" s="16">
        <f>MAX(0,INT((Sheet1!H24-AT21*128-AU21*64-AV21*32-AW21*16-AX21*8-AY21*4)/2))</f>
        <v>0</v>
      </c>
      <c r="BA21" s="16">
        <f>MAX(0,INT((Sheet1!H24-AT21*128-AU21*64-AV21*32-AW21*16-AX21*8-AY21*4-AZ21*2)/1))</f>
        <v>0</v>
      </c>
      <c r="BB21" s="21" t="s">
        <v>361</v>
      </c>
      <c r="BC21" s="16">
        <f>MAX(0,INT(Sheet1!I24/128))</f>
        <v>0</v>
      </c>
      <c r="BD21" s="16">
        <f>MAX(0,INT((Sheet1!I24-BC21*128)/64))</f>
        <v>0</v>
      </c>
      <c r="BE21" s="16">
        <f>MAX(0,INT((Sheet1!I24-BC21*128-BD21*64)/32))</f>
        <v>0</v>
      </c>
      <c r="BF21" s="16">
        <f>MAX(0,INT((Sheet1!I24-BC21*128-BD21*64-BE21*32)/16))</f>
        <v>0</v>
      </c>
      <c r="BG21" s="16">
        <f>MAX(0,INT((Sheet1!I24-BC21*128-BD21*64-BE21*32-BF21*16)/8))</f>
        <v>0</v>
      </c>
      <c r="BH21" s="16">
        <f>MAX(0,INT((Sheet1!I24-BC21*128-BD21*64-BE21*32-BF21*16-BG21*8)/4))</f>
        <v>0</v>
      </c>
      <c r="BI21" s="16">
        <f>MAX(0,INT((Sheet1!I24-BC21*128-BD21*64-BE21*32-BF21*16-BG21*8-BH21*4)/2))</f>
        <v>0</v>
      </c>
      <c r="BJ21" s="16">
        <f>MAX(0,INT((Sheet1!I24-BC21*128-BD21*64-BE21*32-BF21*16-BG21*8-BH21*4-BI21*2)/1))</f>
        <v>0</v>
      </c>
      <c r="BK21" s="21" t="s">
        <v>362</v>
      </c>
      <c r="BL21" s="16">
        <f>MAX(0,INT(Sheet1!J24/128))</f>
        <v>0</v>
      </c>
      <c r="BM21" s="16">
        <f>MAX(0,INT((Sheet1!J24-BL21*128)/64))</f>
        <v>0</v>
      </c>
      <c r="BN21" s="16">
        <f>MAX(0,INT((Sheet1!J24-BL21*128-BM21*64)/32))</f>
        <v>0</v>
      </c>
      <c r="BO21" s="16">
        <f>MAX(0,INT((Sheet1!J24-BL21*128-BM21*64-BN21*32)/16))</f>
        <v>0</v>
      </c>
      <c r="BP21" s="16">
        <f>MAX(0,INT((Sheet1!J24-BL21*128-BM21*64-BN21*32-BO21*16)/8))</f>
        <v>0</v>
      </c>
      <c r="BQ21" s="16">
        <f>MAX(0,INT((Sheet1!J24-BL21*128-BM21*64-BN21*32-BO21*16-BP21*8)/4))</f>
        <v>0</v>
      </c>
      <c r="BR21" s="16">
        <f>MAX(0,INT((Sheet1!J24-BL21*128-BM21*64-BN21*32-BO21*16-BP21*8-BQ21*4)/2))</f>
        <v>0</v>
      </c>
      <c r="BS21" s="16">
        <f>MAX(0,INT((Sheet1!J24-BL21*128-BM21*64-BN21*32-BO21*16-BP21*8-BQ21*4-BR21*2)/1))</f>
        <v>0</v>
      </c>
      <c r="BU21" s="22">
        <f aca="true" t="shared" si="163" ref="BU21:CB21">IF(OR(AND(A1=A21,AK21=0),AK21=1),1,0)</f>
        <v>1</v>
      </c>
      <c r="BV21" s="22">
        <f t="shared" si="163"/>
        <v>1</v>
      </c>
      <c r="BW21" s="22">
        <f t="shared" si="163"/>
        <v>1</v>
      </c>
      <c r="BX21" s="22">
        <f t="shared" si="163"/>
        <v>1</v>
      </c>
      <c r="BY21" s="22">
        <f t="shared" si="163"/>
        <v>1</v>
      </c>
      <c r="BZ21" s="22">
        <f t="shared" si="163"/>
        <v>1</v>
      </c>
      <c r="CA21" s="22">
        <f t="shared" si="163"/>
        <v>1</v>
      </c>
      <c r="CB21" s="22">
        <f t="shared" si="163"/>
        <v>1</v>
      </c>
      <c r="CC21" s="21" t="s">
        <v>363</v>
      </c>
      <c r="CD21" s="22">
        <f aca="true" t="shared" si="164" ref="CD21:CK21">IF(OR(AND(J1=J21,AT21=0),AT21=1),1,0)</f>
        <v>1</v>
      </c>
      <c r="CE21" s="22">
        <f t="shared" si="164"/>
        <v>1</v>
      </c>
      <c r="CF21" s="22">
        <f t="shared" si="164"/>
        <v>1</v>
      </c>
      <c r="CG21" s="22">
        <f t="shared" si="164"/>
        <v>1</v>
      </c>
      <c r="CH21" s="22">
        <f t="shared" si="164"/>
        <v>1</v>
      </c>
      <c r="CI21" s="22">
        <f t="shared" si="164"/>
        <v>1</v>
      </c>
      <c r="CJ21" s="22">
        <f t="shared" si="164"/>
        <v>1</v>
      </c>
      <c r="CK21" s="22">
        <f t="shared" si="164"/>
        <v>1</v>
      </c>
      <c r="CL21" s="21" t="s">
        <v>364</v>
      </c>
      <c r="CM21" s="22">
        <f aca="true" t="shared" si="165" ref="CM21:CT21">IF(OR(AND(S1=S21,BC21=0),BC21=1),1,0)</f>
        <v>1</v>
      </c>
      <c r="CN21" s="22">
        <f t="shared" si="165"/>
        <v>1</v>
      </c>
      <c r="CO21" s="22">
        <f t="shared" si="165"/>
        <v>1</v>
      </c>
      <c r="CP21" s="22">
        <f t="shared" si="165"/>
        <v>1</v>
      </c>
      <c r="CQ21" s="22">
        <f t="shared" si="165"/>
        <v>1</v>
      </c>
      <c r="CR21" s="22">
        <f t="shared" si="165"/>
        <v>1</v>
      </c>
      <c r="CS21" s="22">
        <f t="shared" si="165"/>
        <v>1</v>
      </c>
      <c r="CT21" s="22">
        <f t="shared" si="165"/>
        <v>1</v>
      </c>
      <c r="CU21" s="21" t="s">
        <v>365</v>
      </c>
      <c r="CV21" s="22">
        <f aca="true" t="shared" si="166" ref="CV21:DC21">IF(OR(AND(AB1=AB21,BL21=0),BL21=1),1,0)</f>
        <v>1</v>
      </c>
      <c r="CW21" s="22">
        <f t="shared" si="166"/>
        <v>1</v>
      </c>
      <c r="CX21" s="22">
        <f t="shared" si="166"/>
        <v>1</v>
      </c>
      <c r="CY21" s="22">
        <f t="shared" si="166"/>
        <v>1</v>
      </c>
      <c r="CZ21" s="22">
        <f t="shared" si="166"/>
        <v>1</v>
      </c>
      <c r="DA21" s="22">
        <f t="shared" si="166"/>
        <v>1</v>
      </c>
      <c r="DB21" s="22">
        <f t="shared" si="166"/>
        <v>1</v>
      </c>
      <c r="DC21" s="22">
        <f t="shared" si="166"/>
        <v>1</v>
      </c>
      <c r="DD21" s="23">
        <f t="shared" si="4"/>
        <v>255</v>
      </c>
      <c r="DE21" s="23">
        <f t="shared" si="5"/>
        <v>255</v>
      </c>
      <c r="DF21" s="23">
        <f t="shared" si="6"/>
        <v>255</v>
      </c>
      <c r="DG21" s="23">
        <f t="shared" si="7"/>
        <v>255</v>
      </c>
      <c r="DH21" s="2">
        <f>IF(OR(Sheet1!L2=Sheet1!L24,Sheet1!L24=""),1,0)</f>
        <v>1</v>
      </c>
      <c r="DI21" s="24" t="str">
        <f t="shared" si="8"/>
        <v>Pass</v>
      </c>
      <c r="DJ21" s="19">
        <f>MAX(0,INT(Sheet1!N24/128))</f>
        <v>0</v>
      </c>
      <c r="DK21" s="20">
        <f>MAX(0,INT((Sheet1!N24-DJ21*128)/64))</f>
        <v>0</v>
      </c>
      <c r="DL21" s="20">
        <f>MAX(0,INT((Sheet1!N24-DJ21*128-DK21*64)/32))</f>
        <v>0</v>
      </c>
      <c r="DM21" s="20">
        <f>MAX(0,INT((Sheet1!N24-DJ21*128-DK21*64-DL21*32)/16))</f>
        <v>0</v>
      </c>
      <c r="DN21" s="20">
        <f>MAX(0,INT((Sheet1!N24-DJ21*128-DK21*64-DL21*32-DM21*16)/8))</f>
        <v>0</v>
      </c>
      <c r="DO21" s="20">
        <f>MAX(0,INT((Sheet1!N24-DJ21*128-DK21*64-DL21*32-DM21*16-DN21*8)/4))</f>
        <v>0</v>
      </c>
      <c r="DP21" s="20">
        <f>MAX(0,INT((Sheet1!N24-DJ21*128-DK21*64-DL21*32-DM21*16-DN21*8-DO21*4)/2))</f>
        <v>0</v>
      </c>
      <c r="DQ21" s="20">
        <f>MAX(0,INT((Sheet1!N24-DJ21*128-DK21*64-DL21*32-DM21*16-DN21*8-DO21*4-DP21*2)/1))</f>
        <v>0</v>
      </c>
      <c r="DR21" s="20" t="s">
        <v>366</v>
      </c>
      <c r="DS21" s="20">
        <f>MAX(0,INT(Sheet1!O24/128))</f>
        <v>0</v>
      </c>
      <c r="DT21" s="20">
        <f>MAX(0,INT((Sheet1!O24-DS21*128)/64))</f>
        <v>0</v>
      </c>
      <c r="DU21" s="20">
        <f>MAX(0,INT((Sheet1!O24-DS21*128-DT21*64)/32))</f>
        <v>0</v>
      </c>
      <c r="DV21" s="20">
        <f>MAX(0,INT((Sheet1!O24-DS21*128-DT21*64-DU21*32)/16))</f>
        <v>0</v>
      </c>
      <c r="DW21" s="20">
        <f>MAX(0,INT((Sheet1!O24-DS21*128-DT21*64-DU21*32-DV21*16)/8))</f>
        <v>0</v>
      </c>
      <c r="DX21" s="20">
        <f>MAX(0,INT((Sheet1!O24-DS21*128-DT21*64-DU21*32-DV21*16-DW21*8)/4))</f>
        <v>0</v>
      </c>
      <c r="DY21" s="20">
        <f>MAX(0,INT((Sheet1!O24-DS21*128-DT21*64-DU21*32-DV21*16-DW21*8-DX21*4)/2))</f>
        <v>0</v>
      </c>
      <c r="DZ21" s="20">
        <f>MAX(0,INT((Sheet1!O24-DS21*128-DT21*64-DU21*32-DV21*16-DW21*8-DX21*4-DY21*2)/1))</f>
        <v>0</v>
      </c>
      <c r="EA21" s="21" t="s">
        <v>367</v>
      </c>
      <c r="EB21" s="20">
        <f>MAX(0,INT(Sheet1!P24/128))</f>
        <v>0</v>
      </c>
      <c r="EC21" s="20">
        <f>MAX(0,INT((Sheet1!P24-EB21*128)/64))</f>
        <v>0</v>
      </c>
      <c r="ED21" s="20">
        <f>MAX(0,INT((Sheet1!P24-EB21*128-EC21*64)/32))</f>
        <v>0</v>
      </c>
      <c r="EE21" s="20">
        <f>MAX(0,INT((Sheet1!P24-EB21*128-EC21*64-ED21*32)/16))</f>
        <v>0</v>
      </c>
      <c r="EF21" s="20">
        <f>MAX(0,INT((Sheet1!P24-EB21*128-EC21*64-ED21*32-EE21*16)/8))</f>
        <v>0</v>
      </c>
      <c r="EG21" s="20">
        <f>MAX(0,INT((Sheet1!P24-EB21*128-EC21*64-ED21*32-EE21*16-EF21*8)/4))</f>
        <v>0</v>
      </c>
      <c r="EH21" s="20">
        <f>MAX(0,INT((Sheet1!P24-EB21*128-EC21*64-ED21*32-EE21*16-EF21*8-EG21*4)/2))</f>
        <v>0</v>
      </c>
      <c r="EI21" s="20">
        <f>MAX(0,INT((Sheet1!P24-EB21*128-EC21*64-ED21*32-EE21*16-EF21*8-EG21*4-EH21*2)/1))</f>
        <v>0</v>
      </c>
      <c r="EJ21" s="21" t="s">
        <v>368</v>
      </c>
      <c r="EK21" s="20">
        <f>MAX(0,INT(Sheet1!Q24/128))</f>
        <v>0</v>
      </c>
      <c r="EL21" s="20">
        <f>MAX(0,INT((Sheet1!Q24-EK21*128)/64))</f>
        <v>0</v>
      </c>
      <c r="EM21" s="20">
        <f>MAX(0,INT((Sheet1!Q24-EK21*128-EL21*64)/32))</f>
        <v>0</v>
      </c>
      <c r="EN21" s="20">
        <f>MAX(0,INT((Sheet1!Q24-EK21*128-EL21*64-EM21*32)/16))</f>
        <v>0</v>
      </c>
      <c r="EO21" s="20">
        <f>MAX(0,INT((Sheet1!Q24-EK21*128-EL21*64-EM21*32-EN21*16)/8))</f>
        <v>0</v>
      </c>
      <c r="EP21" s="20">
        <f>MAX(0,INT((Sheet1!Q24-EK21*128-EL21*64-EM21*32-EN21*16-EO21*8)/4))</f>
        <v>0</v>
      </c>
      <c r="EQ21" s="20">
        <f>MAX(0,INT((Sheet1!Q24-EK21*128-EL21*64-EM21*32-EN21*16-EO21*8-EP21*4)/2))</f>
        <v>0</v>
      </c>
      <c r="ER21" s="20">
        <f>MAX(0,INT((Sheet1!Q24-EK21*128-EL21*64-EM21*32-EN21*16-EO21*8-EP21*4-EQ21*2)/1))</f>
        <v>0</v>
      </c>
      <c r="ET21" s="19">
        <f>MAX(0,INT(Sheet1!S24/128))</f>
        <v>0</v>
      </c>
      <c r="EU21" s="20">
        <f>MAX(0,INT((Sheet1!S24-ET21*128)/64))</f>
        <v>0</v>
      </c>
      <c r="EV21" s="20">
        <f>MAX(0,INT((Sheet1!S24-ET21*128-EU21*64)/32))</f>
        <v>0</v>
      </c>
      <c r="EW21" s="20">
        <f>MAX(0,INT((Sheet1!S24-ET21*128-EU21*64-EV21*32)/16))</f>
        <v>0</v>
      </c>
      <c r="EX21" s="20">
        <f>MAX(0,INT((Sheet1!S24-ET21*128-EU21*64-EV21*32-EW21*16)/8))</f>
        <v>0</v>
      </c>
      <c r="EY21" s="20">
        <f>MAX(0,INT((Sheet1!S24-ET21*128-EU21*64-EV21*32-EW21*16-EX21*8)/4))</f>
        <v>0</v>
      </c>
      <c r="EZ21" s="20">
        <f>MAX(0,INT((Sheet1!S24-ET21*128-EU21*64-EV21*32-EW21*16-EX21*8-EY21*4)/2))</f>
        <v>0</v>
      </c>
      <c r="FA21" s="20">
        <f>MAX(0,INT((Sheet1!S24-ET21*128-EU21*64-EV21*32-EW21*16-EX21*8-EY21*4-EZ21*2)/1))</f>
        <v>0</v>
      </c>
      <c r="FB21" s="21" t="s">
        <v>369</v>
      </c>
      <c r="FC21" s="20">
        <f>MAX(0,INT(Sheet1!T24/128))</f>
        <v>0</v>
      </c>
      <c r="FD21" s="20">
        <f>MAX(0,INT((Sheet1!T24-FC21*128)/64))</f>
        <v>0</v>
      </c>
      <c r="FE21" s="20">
        <f>MAX(0,INT((Sheet1!T24-FC21*128-FD21*64)/32))</f>
        <v>0</v>
      </c>
      <c r="FF21" s="20">
        <f>MAX(0,INT((Sheet1!T24-FC21*128-FD21*64-FE21*32)/16))</f>
        <v>0</v>
      </c>
      <c r="FG21" s="20">
        <f>MAX(0,INT((Sheet1!T24-FC21*128-FD21*64-FE21*32-FF21*16)/8))</f>
        <v>0</v>
      </c>
      <c r="FH21" s="20">
        <f>MAX(0,INT((Sheet1!T24-FC21*128-FD21*64-FE21*32-FF21*16-FG21*8)/4))</f>
        <v>0</v>
      </c>
      <c r="FI21" s="20">
        <f>MAX(0,INT((Sheet1!T24-FC21*128-FD21*64-FE21*32-FF21*16-FG21*8-FH21*4)/2))</f>
        <v>0</v>
      </c>
      <c r="FJ21" s="20">
        <f>MAX(0,INT((Sheet1!T24-FC21*128-FD21*64-FE21*32-FF21*16-FG21*8-FH21*4-FI21*2)/1))</f>
        <v>0</v>
      </c>
      <c r="FK21" s="21" t="s">
        <v>370</v>
      </c>
      <c r="FL21" s="20">
        <f>MAX(0,INT(Sheet1!U24/128))</f>
        <v>0</v>
      </c>
      <c r="FM21" s="20">
        <f>MAX(0,INT((Sheet1!U24-FL21*128)/64))</f>
        <v>0</v>
      </c>
      <c r="FN21" s="20">
        <f>MAX(0,INT((Sheet1!U24-FL21*128-FM21*64)/32))</f>
        <v>0</v>
      </c>
      <c r="FO21" s="20">
        <f>MAX(0,INT((Sheet1!U24-FL21*128-FM21*64-FN21*32)/16))</f>
        <v>0</v>
      </c>
      <c r="FP21" s="20">
        <f>MAX(0,INT((Sheet1!U24-FL21*128-FM21*64-FN21*32-FO21*16)/8))</f>
        <v>0</v>
      </c>
      <c r="FQ21" s="20">
        <f>MAX(0,INT((Sheet1!U24-FL21*128-FM21*64-FN21*32-FO21*16-FP21*8)/4))</f>
        <v>0</v>
      </c>
      <c r="FR21" s="20">
        <f>MAX(0,INT((Sheet1!U24-FL21*128-FM21*64-FN21*32-FO21*16-FP21*8-FQ21*4)/2))</f>
        <v>0</v>
      </c>
      <c r="FS21" s="20">
        <f>MAX(0,INT((Sheet1!U24-FL21*128-FM21*64-FN21*32-FO21*16-FP21*8-FQ21*4-FR21*2)/1))</f>
        <v>0</v>
      </c>
      <c r="FT21" s="21" t="s">
        <v>371</v>
      </c>
      <c r="FU21" s="20">
        <f>MAX(0,INT(Sheet1!V24/128))</f>
        <v>0</v>
      </c>
      <c r="FV21" s="20">
        <f>MAX(0,INT((Sheet1!V24-FU21*128)/64))</f>
        <v>0</v>
      </c>
      <c r="FW21" s="20">
        <f>MAX(0,INT((Sheet1!V24-FU21*128-FV21*64)/32))</f>
        <v>0</v>
      </c>
      <c r="FX21" s="20">
        <f>MAX(0,INT((Sheet1!V24-FU21*128-FV21*64-FW21*32)/16))</f>
        <v>0</v>
      </c>
      <c r="FY21" s="20">
        <f>MAX(0,INT((Sheet1!V24-FU21*128-FV21*64-FW21*32-FX21*16)/8))</f>
        <v>0</v>
      </c>
      <c r="FZ21" s="20">
        <f>MAX(0,INT((Sheet1!V24-FU21*128-FV21*64-FW21*32-FX21*16-FY21*8)/4))</f>
        <v>0</v>
      </c>
      <c r="GA21" s="20">
        <f>MAX(0,INT((Sheet1!V24-FU21*128-FV21*64-FW21*32-FX21*16-FY21*8-FZ21*4)/2))</f>
        <v>0</v>
      </c>
      <c r="GB21" s="20">
        <f>MAX(0,INT((Sheet1!V24-FU21*128-FV21*64-FW21*32-FX21*16-FY21*8-FZ21*4-GA21*2)/1))</f>
        <v>0</v>
      </c>
      <c r="GD21" s="22">
        <f aca="true" t="shared" si="167" ref="GD21:GK21">IF(OR(AND(DJ1=DJ21,ET21=0),ET21=1),1,0)</f>
        <v>1</v>
      </c>
      <c r="GE21" s="22">
        <f t="shared" si="167"/>
        <v>1</v>
      </c>
      <c r="GF21" s="22">
        <f t="shared" si="167"/>
        <v>1</v>
      </c>
      <c r="GG21" s="22">
        <f t="shared" si="167"/>
        <v>1</v>
      </c>
      <c r="GH21" s="22">
        <f t="shared" si="167"/>
        <v>1</v>
      </c>
      <c r="GI21" s="22">
        <f t="shared" si="167"/>
        <v>1</v>
      </c>
      <c r="GJ21" s="22">
        <f t="shared" si="167"/>
        <v>1</v>
      </c>
      <c r="GK21" s="22">
        <f t="shared" si="167"/>
        <v>1</v>
      </c>
      <c r="GL21" s="21" t="s">
        <v>372</v>
      </c>
      <c r="GM21" s="22">
        <f aca="true" t="shared" si="168" ref="GM21:GT21">IF(OR(AND(DS1=DS21,FC21=0),FC21=1),1,0)</f>
        <v>1</v>
      </c>
      <c r="GN21" s="22">
        <f t="shared" si="168"/>
        <v>1</v>
      </c>
      <c r="GO21" s="22">
        <f t="shared" si="168"/>
        <v>1</v>
      </c>
      <c r="GP21" s="22">
        <f t="shared" si="168"/>
        <v>1</v>
      </c>
      <c r="GQ21" s="22">
        <f t="shared" si="168"/>
        <v>1</v>
      </c>
      <c r="GR21" s="22">
        <f t="shared" si="168"/>
        <v>1</v>
      </c>
      <c r="GS21" s="22">
        <f t="shared" si="168"/>
        <v>1</v>
      </c>
      <c r="GT21" s="22">
        <f t="shared" si="168"/>
        <v>1</v>
      </c>
      <c r="GU21" s="21" t="s">
        <v>373</v>
      </c>
      <c r="GV21" s="22">
        <f aca="true" t="shared" si="169" ref="GV21:HC21">IF(OR(AND(EB1=EB21,FL21=0),FL21=1),1,0)</f>
        <v>1</v>
      </c>
      <c r="GW21" s="22">
        <f t="shared" si="169"/>
        <v>1</v>
      </c>
      <c r="GX21" s="22">
        <f t="shared" si="169"/>
        <v>1</v>
      </c>
      <c r="GY21" s="22">
        <f t="shared" si="169"/>
        <v>1</v>
      </c>
      <c r="GZ21" s="22">
        <f t="shared" si="169"/>
        <v>1</v>
      </c>
      <c r="HA21" s="22">
        <f t="shared" si="169"/>
        <v>1</v>
      </c>
      <c r="HB21" s="22">
        <f t="shared" si="169"/>
        <v>1</v>
      </c>
      <c r="HC21" s="22">
        <f t="shared" si="169"/>
        <v>1</v>
      </c>
      <c r="HD21" s="21" t="s">
        <v>374</v>
      </c>
      <c r="HE21" s="22">
        <f aca="true" t="shared" si="170" ref="HE21:HL21">IF(OR(AND(EK1=EK21,FU21=0),FU21=1),1,0)</f>
        <v>1</v>
      </c>
      <c r="HF21" s="22">
        <f t="shared" si="170"/>
        <v>1</v>
      </c>
      <c r="HG21" s="22">
        <f t="shared" si="170"/>
        <v>1</v>
      </c>
      <c r="HH21" s="22">
        <f t="shared" si="170"/>
        <v>1</v>
      </c>
      <c r="HI21" s="22">
        <f t="shared" si="170"/>
        <v>1</v>
      </c>
      <c r="HJ21" s="22">
        <f t="shared" si="170"/>
        <v>1</v>
      </c>
      <c r="HK21" s="22">
        <f t="shared" si="170"/>
        <v>1</v>
      </c>
      <c r="HL21" s="22">
        <f t="shared" si="170"/>
        <v>1</v>
      </c>
      <c r="HM21" s="23">
        <f t="shared" si="13"/>
        <v>255</v>
      </c>
      <c r="HN21" s="23">
        <f t="shared" si="14"/>
        <v>255</v>
      </c>
      <c r="HO21" s="23">
        <f t="shared" si="15"/>
        <v>255</v>
      </c>
      <c r="HP21" s="23">
        <f t="shared" si="16"/>
        <v>255</v>
      </c>
      <c r="HQ21" s="2">
        <f>IF(OR(Sheet1!X2=Sheet1!X24,Sheet1!X24=""),1,0)</f>
        <v>1</v>
      </c>
      <c r="HR21" s="24" t="str">
        <f t="shared" si="17"/>
        <v>Pass</v>
      </c>
      <c r="HS21" s="24" t="str">
        <f t="shared" si="18"/>
        <v>Pass</v>
      </c>
    </row>
    <row r="22" spans="36:225" ht="12.75">
      <c r="AJ22" s="13"/>
      <c r="DD22" s="18"/>
      <c r="DE22" s="18"/>
      <c r="DF22" s="18"/>
      <c r="DG22" s="18"/>
      <c r="DH22" s="2"/>
      <c r="HM22" s="18"/>
      <c r="HN22" s="18"/>
      <c r="HO22" s="18"/>
      <c r="HP22" s="18"/>
      <c r="HQ22" s="2"/>
    </row>
    <row r="23" spans="1:225" ht="12.75">
      <c r="A23" s="25" t="s">
        <v>375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AJ23" s="13"/>
      <c r="DD23" s="18"/>
      <c r="DE23" s="18"/>
      <c r="DF23" s="18"/>
      <c r="DG23" s="18"/>
      <c r="DH23" s="2"/>
      <c r="HM23" s="18"/>
      <c r="HN23" s="18"/>
      <c r="HO23" s="18"/>
      <c r="HP23" s="18"/>
      <c r="HQ23" s="2"/>
    </row>
  </sheetData>
  <printOptions gridLines="1"/>
  <pageMargins left="0.75" right="0.75" top="1" bottom="1" header="0.511811023" footer="0.51181102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511811023" footer="0.51181102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Wael Yousif</cp:lastModifiedBy>
  <dcterms:created xsi:type="dcterms:W3CDTF">2002-06-05T19:41:17Z</dcterms:created>
  <dcterms:modified xsi:type="dcterms:W3CDTF">2002-06-05T19:44:12Z</dcterms:modified>
  <cp:category/>
  <cp:version/>
  <cp:contentType/>
  <cp:contentStatus/>
</cp:coreProperties>
</file>