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6135" activeTab="0"/>
  </bookViews>
  <sheets>
    <sheet name="subnet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<sst xmlns="http://schemas.openxmlformats.org/spreadsheetml/2006/main" count="20" uniqueCount="12">
  <si>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Host:</t>
  </si>
  <si>
    <t>Bit Count:</t>
  </si>
  <si>
    <t>Mask:</t>
  </si>
  <si>
    <t>Wire:</t>
  </si>
  <si>
    <t>Bcst:</t>
  </si>
  <si>
    <t>Bit #</t>
  </si>
  <si>
    <t>Pwr:</t>
  </si>
  <si>
    <t>2^n:</t>
  </si>
  <si>
    <t>Author:</t>
  </si>
  <si>
    <t>Worksheet by Pat Healy, Palm Desert High School</t>
  </si>
  <si>
    <t>Directions:</t>
  </si>
  <si>
    <t>Enter Only: Host IP address and Bit Count fields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</si>
</sst>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CC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9" width="4.00390625" style="1" customWidth="1"/>
    <col min="10" max="10" width="3.00390625" style="1" customWidth="1"/>
    <col min="11" max="11" width="4.00390625" style="1" customWidth="1"/>
    <col min="12" max="19" width="3.00390625" style="1" customWidth="1"/>
    <col min="20" max="20" width="4.00390625" style="1" customWidth="1"/>
    <col min="21" max="28" width="3.00390625" style="1" customWidth="1"/>
    <col min="29" max="29" width="4.00390625" style="1" customWidth="1"/>
    <col min="30" max="36" width="3.00390625" style="1" customWidth="1"/>
    <col min="37" max="16384" width="10.00390625" style="1" customWidth="1"/>
  </cols>
  <sheetData>
    <row r="1" spans="1:9" ht="12.75">
      <c r="A1" s="1" t="s">
        <v>0</v>
      </c>
      <c r="B1" s="2">
        <v>172</v>
      </c>
      <c r="C1" s="2">
        <v>16</v>
      </c>
      <c r="D1" s="2">
        <v>1</v>
      </c>
      <c r="E1" s="2">
        <v>1</v>
      </c>
      <c r="G1" s="3" t="s">
        <v>1</v>
      </c>
      <c r="I1" s="2">
        <v>12</v>
      </c>
    </row>
    <row r="2" spans="1:5" ht="12.75">
      <c r="A2" s="1" t="s">
        <v>2</v>
      </c>
      <c r="B2" s="1">
        <f>SUM(B13:I13)</f>
        <v>255</v>
      </c>
      <c r="C2" s="1">
        <f>SUM(K13:R13)</f>
        <v>240</v>
      </c>
      <c r="D2" s="1">
        <f>SUM(T13:AA13)</f>
        <v>0</v>
      </c>
      <c r="E2" s="1">
        <f>SUM(AC13:AJ13)</f>
        <v>0</v>
      </c>
    </row>
    <row r="3" spans="1:5" ht="12.75">
      <c r="A3" s="1" t="s">
        <v>3</v>
      </c>
      <c r="B3" s="1">
        <f>SUM(B16:I16)</f>
        <v>172</v>
      </c>
      <c r="C3" s="1">
        <f>SUM(K16:R16)</f>
        <v>16</v>
      </c>
      <c r="D3" s="1">
        <f>SUM(T16:AA16)</f>
        <v>0</v>
      </c>
      <c r="E3" s="1">
        <f>SUM(AC16:AJ16)</f>
        <v>0</v>
      </c>
    </row>
    <row r="4" spans="1:5" ht="12.75">
      <c r="A4" s="1" t="s">
        <v>4</v>
      </c>
      <c r="B4" s="1">
        <f>SUM(B19:I19)</f>
        <v>172</v>
      </c>
      <c r="C4" s="1">
        <f>SUM(K19:R19)</f>
        <v>31</v>
      </c>
      <c r="D4" s="1">
        <f>SUM(T19:AA19)</f>
        <v>255</v>
      </c>
      <c r="E4" s="1">
        <f>SUM(AC19:AJ19)</f>
        <v>255</v>
      </c>
    </row>
    <row r="6" spans="1:36" ht="12.75">
      <c r="A6" s="1" t="s">
        <v>5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K6" s="1">
        <v>9</v>
      </c>
      <c r="L6" s="1">
        <v>10</v>
      </c>
      <c r="M6" s="1">
        <v>11</v>
      </c>
      <c r="N6" s="1">
        <v>12</v>
      </c>
      <c r="O6" s="1">
        <v>13</v>
      </c>
      <c r="P6" s="1">
        <v>14</v>
      </c>
      <c r="Q6" s="1">
        <v>15</v>
      </c>
      <c r="R6" s="1">
        <v>16</v>
      </c>
      <c r="T6" s="1">
        <v>17</v>
      </c>
      <c r="U6" s="1">
        <v>18</v>
      </c>
      <c r="V6" s="1">
        <v>19</v>
      </c>
      <c r="W6" s="1">
        <v>20</v>
      </c>
      <c r="X6" s="1">
        <v>21</v>
      </c>
      <c r="Y6" s="1">
        <v>22</v>
      </c>
      <c r="Z6" s="1">
        <v>23</v>
      </c>
      <c r="AA6" s="1">
        <v>24</v>
      </c>
      <c r="AC6" s="1">
        <v>25</v>
      </c>
      <c r="AD6" s="1">
        <v>26</v>
      </c>
      <c r="AE6" s="1">
        <v>27</v>
      </c>
      <c r="AF6" s="1">
        <v>28</v>
      </c>
      <c r="AG6" s="1">
        <v>29</v>
      </c>
      <c r="AH6" s="1">
        <v>30</v>
      </c>
      <c r="AI6" s="1">
        <v>31</v>
      </c>
      <c r="AJ6" s="1">
        <v>32</v>
      </c>
    </row>
    <row r="7" spans="1:36" ht="12.75" hidden="1">
      <c r="A7" s="1" t="s">
        <v>6</v>
      </c>
      <c r="B7" s="1">
        <v>7</v>
      </c>
      <c r="C7" s="1">
        <v>6</v>
      </c>
      <c r="D7" s="1">
        <v>5</v>
      </c>
      <c r="E7" s="1">
        <v>4</v>
      </c>
      <c r="F7" s="1">
        <v>3</v>
      </c>
      <c r="G7" s="1">
        <v>2</v>
      </c>
      <c r="H7" s="1">
        <v>1</v>
      </c>
      <c r="I7" s="1">
        <v>0</v>
      </c>
      <c r="K7" s="1">
        <v>7</v>
      </c>
      <c r="L7" s="1">
        <v>6</v>
      </c>
      <c r="M7" s="1">
        <v>5</v>
      </c>
      <c r="N7" s="1">
        <v>4</v>
      </c>
      <c r="O7" s="1">
        <v>3</v>
      </c>
      <c r="P7" s="1">
        <v>2</v>
      </c>
      <c r="Q7" s="1">
        <v>1</v>
      </c>
      <c r="R7" s="1">
        <v>0</v>
      </c>
      <c r="T7" s="1">
        <v>7</v>
      </c>
      <c r="U7" s="1">
        <v>6</v>
      </c>
      <c r="V7" s="1">
        <v>5</v>
      </c>
      <c r="W7" s="1">
        <v>4</v>
      </c>
      <c r="X7" s="1">
        <v>3</v>
      </c>
      <c r="Y7" s="1">
        <v>2</v>
      </c>
      <c r="Z7" s="1">
        <v>1</v>
      </c>
      <c r="AA7" s="1">
        <v>0</v>
      </c>
      <c r="AC7" s="1">
        <v>7</v>
      </c>
      <c r="AD7" s="1">
        <v>6</v>
      </c>
      <c r="AE7" s="1">
        <v>5</v>
      </c>
      <c r="AF7" s="1">
        <v>4</v>
      </c>
      <c r="AG7" s="1">
        <v>3</v>
      </c>
      <c r="AH7" s="1">
        <v>2</v>
      </c>
      <c r="AI7" s="1">
        <v>1</v>
      </c>
      <c r="AJ7" s="1">
        <v>0</v>
      </c>
    </row>
    <row r="8" spans="1:36" ht="12.75">
      <c r="A8" s="1" t="s">
        <v>7</v>
      </c>
      <c r="B8" s="1">
        <f aca="true" t="shared" si="0" ref="B8:I8">2^B7</f>
        <v>128</v>
      </c>
      <c r="C8" s="1">
        <f t="shared" si="0"/>
        <v>64</v>
      </c>
      <c r="D8" s="1">
        <f t="shared" si="0"/>
        <v>32</v>
      </c>
      <c r="E8" s="1">
        <f t="shared" si="0"/>
        <v>16</v>
      </c>
      <c r="F8" s="1">
        <f t="shared" si="0"/>
        <v>8</v>
      </c>
      <c r="G8" s="1">
        <f t="shared" si="0"/>
        <v>4</v>
      </c>
      <c r="H8" s="1">
        <f t="shared" si="0"/>
        <v>2</v>
      </c>
      <c r="I8" s="1">
        <f t="shared" si="0"/>
        <v>1</v>
      </c>
      <c r="K8" s="1">
        <f aca="true" t="shared" si="1" ref="K8:R8">2^K7</f>
        <v>128</v>
      </c>
      <c r="L8" s="1">
        <f t="shared" si="1"/>
        <v>64</v>
      </c>
      <c r="M8" s="1">
        <f t="shared" si="1"/>
        <v>32</v>
      </c>
      <c r="N8" s="1">
        <f t="shared" si="1"/>
        <v>16</v>
      </c>
      <c r="O8" s="1">
        <f t="shared" si="1"/>
        <v>8</v>
      </c>
      <c r="P8" s="1">
        <f t="shared" si="1"/>
        <v>4</v>
      </c>
      <c r="Q8" s="1">
        <f t="shared" si="1"/>
        <v>2</v>
      </c>
      <c r="R8" s="1">
        <f t="shared" si="1"/>
        <v>1</v>
      </c>
      <c r="T8" s="1">
        <f aca="true" t="shared" si="2" ref="T8:AA8">2^T7</f>
        <v>128</v>
      </c>
      <c r="U8" s="1">
        <f t="shared" si="2"/>
        <v>64</v>
      </c>
      <c r="V8" s="1">
        <f t="shared" si="2"/>
        <v>32</v>
      </c>
      <c r="W8" s="1">
        <f t="shared" si="2"/>
        <v>16</v>
      </c>
      <c r="X8" s="1">
        <f t="shared" si="2"/>
        <v>8</v>
      </c>
      <c r="Y8" s="1">
        <f t="shared" si="2"/>
        <v>4</v>
      </c>
      <c r="Z8" s="1">
        <f t="shared" si="2"/>
        <v>2</v>
      </c>
      <c r="AA8" s="1">
        <f t="shared" si="2"/>
        <v>1</v>
      </c>
      <c r="AC8" s="1">
        <f aca="true" t="shared" si="3" ref="AC8:AJ8">2^AC7</f>
        <v>128</v>
      </c>
      <c r="AD8" s="1">
        <f t="shared" si="3"/>
        <v>64</v>
      </c>
      <c r="AE8" s="1">
        <f t="shared" si="3"/>
        <v>32</v>
      </c>
      <c r="AF8" s="1">
        <f t="shared" si="3"/>
        <v>16</v>
      </c>
      <c r="AG8" s="1">
        <f t="shared" si="3"/>
        <v>8</v>
      </c>
      <c r="AH8" s="1">
        <f t="shared" si="3"/>
        <v>4</v>
      </c>
      <c r="AI8" s="1">
        <f t="shared" si="3"/>
        <v>2</v>
      </c>
      <c r="AJ8" s="1">
        <f t="shared" si="3"/>
        <v>1</v>
      </c>
    </row>
    <row r="10" spans="1:36" ht="12.75" hidden="1">
      <c r="A10" s="1" t="s">
        <v>0</v>
      </c>
      <c r="B10" s="1">
        <f>IF($B$1&gt;=B8,B8,0)</f>
        <v>128</v>
      </c>
      <c r="C10" s="1">
        <f>IF($B$1&gt;=B10+C8,C8,0)</f>
        <v>0</v>
      </c>
      <c r="D10" s="1">
        <f>IF($B$1&gt;=SUM(B10:C10)+D8,D8,0)</f>
        <v>32</v>
      </c>
      <c r="E10" s="1">
        <f>IF($B$1&gt;=SUM(B10:D10)+E8,E8,0)</f>
        <v>0</v>
      </c>
      <c r="F10" s="1">
        <f>IF($B$1&gt;=SUM(B10:E10)+F8,F8,0)</f>
        <v>8</v>
      </c>
      <c r="G10" s="1">
        <f>IF($B$1&gt;=SUM(B10:F10)+G8,G8,0)</f>
        <v>4</v>
      </c>
      <c r="H10" s="1">
        <f>IF($B$1&gt;=SUM(B10:G10)+H8,H8,0)</f>
        <v>0</v>
      </c>
      <c r="I10" s="1">
        <f>IF($B$1&gt;=SUM(B10:H10)+I8,I8,0)</f>
        <v>0</v>
      </c>
      <c r="K10" s="1">
        <f>IF($C$1&gt;=K8,K8,0)</f>
        <v>0</v>
      </c>
      <c r="L10" s="1">
        <f>IF($C$1&gt;=K10+L8,L8,0)</f>
        <v>0</v>
      </c>
      <c r="M10" s="1">
        <f>IF($C$1&gt;=SUM(K10:L10)+M8,M8,0)</f>
        <v>0</v>
      </c>
      <c r="N10" s="1">
        <f>IF($C$1&gt;=SUM(K10:M10)+N8,N8,0)</f>
        <v>16</v>
      </c>
      <c r="O10" s="1">
        <f>IF($C$1&gt;=SUM(K10:N10)+O8,O8,0)</f>
        <v>0</v>
      </c>
      <c r="P10" s="1">
        <f>IF($C$1&gt;=SUM(K10:O10)+P8,P8,0)</f>
        <v>0</v>
      </c>
      <c r="Q10" s="1">
        <f>IF($C$1&gt;=SUM(K10:P10)+Q8,Q8,0)</f>
        <v>0</v>
      </c>
      <c r="R10" s="1">
        <f>IF($C$1&gt;=SUM(K10:Q10)+R8,R8,0)</f>
        <v>0</v>
      </c>
      <c r="T10" s="1">
        <f>IF($D$1&gt;=T8,T8,0)</f>
        <v>0</v>
      </c>
      <c r="U10" s="1">
        <f>IF($D$1&gt;=T10+U8,U8,0)</f>
        <v>0</v>
      </c>
      <c r="V10" s="1">
        <f>IF($D$1&gt;=SUM(T10:U10)+V8,V8,0)</f>
        <v>0</v>
      </c>
      <c r="W10" s="1">
        <f>IF($D$1&gt;=SUM(T10:V10)+W8,W8,0)</f>
        <v>0</v>
      </c>
      <c r="X10" s="1">
        <f>IF($D$1&gt;=SUM(T10:W10)+X8,X8,0)</f>
        <v>0</v>
      </c>
      <c r="Y10" s="1">
        <f>IF($D$1&gt;=SUM(T10:X10)+Y8,Y8,0)</f>
        <v>0</v>
      </c>
      <c r="Z10" s="1">
        <f>IF($D$1&gt;=SUM(T10:Y10)+Z8,Z8,0)</f>
        <v>0</v>
      </c>
      <c r="AA10" s="1">
        <f>IF($D$1&gt;=SUM(T10:Z10)+AA8,AA8,0)</f>
        <v>1</v>
      </c>
      <c r="AC10" s="1">
        <f>IF($E$1&gt;=AC8,AC8,0)</f>
        <v>0</v>
      </c>
      <c r="AD10" s="1">
        <f>IF($E$1&gt;=AC10+AD8,AD8,0)</f>
        <v>0</v>
      </c>
      <c r="AE10" s="1">
        <f>IF($E$1&gt;=SUM(AC10:AD10)+AE8,AE8,0)</f>
        <v>0</v>
      </c>
      <c r="AF10" s="1">
        <f>IF($E$1&gt;=SUM(AC10:AE10)+AF8,AF8,0)</f>
        <v>0</v>
      </c>
      <c r="AG10" s="1">
        <f>IF($E$1&gt;=SUM(AC10:AF10)+AG8,AG8,0)</f>
        <v>0</v>
      </c>
      <c r="AH10" s="1">
        <f>IF($E$1&gt;=SUM(AC10:AG10)+AH8,AH8,0)</f>
        <v>0</v>
      </c>
      <c r="AI10" s="1">
        <f>IF($E$1&gt;=SUM(AC10:AH10)+AI8,AI8,0)</f>
        <v>0</v>
      </c>
      <c r="AJ10" s="1">
        <f>IF($E$1&gt;=SUM(AC10:AI10)+AJ8,AJ8,0)</f>
        <v>1</v>
      </c>
    </row>
    <row r="11" spans="1:36" ht="12.75">
      <c r="A11" s="1" t="s">
        <v>0</v>
      </c>
      <c r="B11" s="1">
        <f aca="true" t="shared" si="4" ref="B11:I11">IF(B10=B8,1,0)</f>
        <v>1</v>
      </c>
      <c r="C11" s="1">
        <f t="shared" si="4"/>
        <v>0</v>
      </c>
      <c r="D11" s="1">
        <f t="shared" si="4"/>
        <v>1</v>
      </c>
      <c r="E11" s="1">
        <f t="shared" si="4"/>
        <v>0</v>
      </c>
      <c r="F11" s="1">
        <f t="shared" si="4"/>
        <v>1</v>
      </c>
      <c r="G11" s="1">
        <f t="shared" si="4"/>
        <v>1</v>
      </c>
      <c r="H11" s="1">
        <f t="shared" si="4"/>
        <v>0</v>
      </c>
      <c r="I11" s="1">
        <f t="shared" si="4"/>
        <v>0</v>
      </c>
      <c r="K11" s="1">
        <f aca="true" t="shared" si="5" ref="K11:R11">IF(K10=K8,1,0)</f>
        <v>0</v>
      </c>
      <c r="L11" s="1">
        <f t="shared" si="5"/>
        <v>0</v>
      </c>
      <c r="M11" s="1">
        <f t="shared" si="5"/>
        <v>0</v>
      </c>
      <c r="N11" s="1">
        <f t="shared" si="5"/>
        <v>1</v>
      </c>
      <c r="O11" s="1">
        <f t="shared" si="5"/>
        <v>0</v>
      </c>
      <c r="P11" s="1">
        <f t="shared" si="5"/>
        <v>0</v>
      </c>
      <c r="Q11" s="1">
        <f t="shared" si="5"/>
        <v>0</v>
      </c>
      <c r="R11" s="1">
        <f t="shared" si="5"/>
        <v>0</v>
      </c>
      <c r="T11" s="1">
        <f aca="true" t="shared" si="6" ref="T11:AA11">IF(T10=T8,1,0)</f>
        <v>0</v>
      </c>
      <c r="U11" s="1">
        <f t="shared" si="6"/>
        <v>0</v>
      </c>
      <c r="V11" s="1">
        <f t="shared" si="6"/>
        <v>0</v>
      </c>
      <c r="W11" s="1">
        <f t="shared" si="6"/>
        <v>0</v>
      </c>
      <c r="X11" s="1">
        <f t="shared" si="6"/>
        <v>0</v>
      </c>
      <c r="Y11" s="1">
        <f t="shared" si="6"/>
        <v>0</v>
      </c>
      <c r="Z11" s="1">
        <f t="shared" si="6"/>
        <v>0</v>
      </c>
      <c r="AA11" s="1">
        <f t="shared" si="6"/>
        <v>1</v>
      </c>
      <c r="AC11" s="1">
        <f aca="true" t="shared" si="7" ref="AC11:AJ11">IF(AC10=AC8,1,0)</f>
        <v>0</v>
      </c>
      <c r="AD11" s="1">
        <f t="shared" si="7"/>
        <v>0</v>
      </c>
      <c r="AE11" s="1">
        <f t="shared" si="7"/>
        <v>0</v>
      </c>
      <c r="AF11" s="1">
        <f t="shared" si="7"/>
        <v>0</v>
      </c>
      <c r="AG11" s="1">
        <f t="shared" si="7"/>
        <v>0</v>
      </c>
      <c r="AH11" s="1">
        <f t="shared" si="7"/>
        <v>0</v>
      </c>
      <c r="AI11" s="1">
        <f t="shared" si="7"/>
        <v>0</v>
      </c>
      <c r="AJ11" s="1">
        <f t="shared" si="7"/>
        <v>1</v>
      </c>
    </row>
    <row r="13" spans="1:36" ht="12.75" hidden="1">
      <c r="A13" s="1" t="s">
        <v>2</v>
      </c>
      <c r="B13" s="1">
        <f aca="true" t="shared" si="8" ref="B13:I13">+B$8*B14</f>
        <v>128</v>
      </c>
      <c r="C13" s="1">
        <f t="shared" si="8"/>
        <v>64</v>
      </c>
      <c r="D13" s="1">
        <f t="shared" si="8"/>
        <v>32</v>
      </c>
      <c r="E13" s="1">
        <f t="shared" si="8"/>
        <v>16</v>
      </c>
      <c r="F13" s="1">
        <f t="shared" si="8"/>
        <v>8</v>
      </c>
      <c r="G13" s="1">
        <f t="shared" si="8"/>
        <v>4</v>
      </c>
      <c r="H13" s="1">
        <f t="shared" si="8"/>
        <v>2</v>
      </c>
      <c r="I13" s="1">
        <f t="shared" si="8"/>
        <v>1</v>
      </c>
      <c r="K13" s="1">
        <f aca="true" t="shared" si="9" ref="K13:R13">+K$8*K14</f>
        <v>128</v>
      </c>
      <c r="L13" s="1">
        <f t="shared" si="9"/>
        <v>64</v>
      </c>
      <c r="M13" s="1">
        <f t="shared" si="9"/>
        <v>32</v>
      </c>
      <c r="N13" s="1">
        <f t="shared" si="9"/>
        <v>16</v>
      </c>
      <c r="O13" s="1">
        <f t="shared" si="9"/>
        <v>0</v>
      </c>
      <c r="P13" s="1">
        <f t="shared" si="9"/>
        <v>0</v>
      </c>
      <c r="Q13" s="1">
        <f t="shared" si="9"/>
        <v>0</v>
      </c>
      <c r="R13" s="1">
        <f t="shared" si="9"/>
        <v>0</v>
      </c>
      <c r="T13" s="1">
        <f aca="true" t="shared" si="10" ref="T13:AA13">+T$8*T14</f>
        <v>0</v>
      </c>
      <c r="U13" s="1">
        <f t="shared" si="10"/>
        <v>0</v>
      </c>
      <c r="V13" s="1">
        <f t="shared" si="10"/>
        <v>0</v>
      </c>
      <c r="W13" s="1">
        <f t="shared" si="10"/>
        <v>0</v>
      </c>
      <c r="X13" s="1">
        <f t="shared" si="10"/>
        <v>0</v>
      </c>
      <c r="Y13" s="1">
        <f t="shared" si="10"/>
        <v>0</v>
      </c>
      <c r="Z13" s="1">
        <f t="shared" si="10"/>
        <v>0</v>
      </c>
      <c r="AA13" s="1">
        <f t="shared" si="10"/>
        <v>0</v>
      </c>
      <c r="AC13" s="1">
        <f aca="true" t="shared" si="11" ref="AC13:AJ13">+AC$8*AC14</f>
        <v>0</v>
      </c>
      <c r="AD13" s="1">
        <f t="shared" si="11"/>
        <v>0</v>
      </c>
      <c r="AE13" s="1">
        <f t="shared" si="11"/>
        <v>0</v>
      </c>
      <c r="AF13" s="1">
        <f t="shared" si="11"/>
        <v>0</v>
      </c>
      <c r="AG13" s="1">
        <f t="shared" si="11"/>
        <v>0</v>
      </c>
      <c r="AH13" s="1">
        <f t="shared" si="11"/>
        <v>0</v>
      </c>
      <c r="AI13" s="1">
        <f t="shared" si="11"/>
        <v>0</v>
      </c>
      <c r="AJ13" s="1">
        <f t="shared" si="11"/>
        <v>0</v>
      </c>
    </row>
    <row r="14" spans="1:36" ht="12.75">
      <c r="A14" s="1" t="s">
        <v>2</v>
      </c>
      <c r="B14" s="1">
        <f aca="true" t="shared" si="12" ref="B14:I14">IF($I$1&gt;=B6,1,0)</f>
        <v>1</v>
      </c>
      <c r="C14" s="1">
        <f t="shared" si="12"/>
        <v>1</v>
      </c>
      <c r="D14" s="1">
        <f t="shared" si="12"/>
        <v>1</v>
      </c>
      <c r="E14" s="1">
        <f t="shared" si="12"/>
        <v>1</v>
      </c>
      <c r="F14" s="1">
        <f t="shared" si="12"/>
        <v>1</v>
      </c>
      <c r="G14" s="1">
        <f t="shared" si="12"/>
        <v>1</v>
      </c>
      <c r="H14" s="1">
        <f t="shared" si="12"/>
        <v>1</v>
      </c>
      <c r="I14" s="1">
        <f t="shared" si="12"/>
        <v>1</v>
      </c>
      <c r="K14" s="1">
        <f aca="true" t="shared" si="13" ref="K14:R14">IF($I$1&gt;=K6,1,0)</f>
        <v>1</v>
      </c>
      <c r="L14" s="1">
        <f t="shared" si="13"/>
        <v>1</v>
      </c>
      <c r="M14" s="1">
        <f t="shared" si="13"/>
        <v>1</v>
      </c>
      <c r="N14" s="1">
        <f t="shared" si="13"/>
        <v>1</v>
      </c>
      <c r="O14" s="1">
        <f t="shared" si="13"/>
        <v>0</v>
      </c>
      <c r="P14" s="1">
        <f t="shared" si="13"/>
        <v>0</v>
      </c>
      <c r="Q14" s="1">
        <f t="shared" si="13"/>
        <v>0</v>
      </c>
      <c r="R14" s="1">
        <f t="shared" si="13"/>
        <v>0</v>
      </c>
      <c r="T14" s="1">
        <f aca="true" t="shared" si="14" ref="T14:AA14">IF($I$1&gt;=T6,1,0)</f>
        <v>0</v>
      </c>
      <c r="U14" s="1">
        <f t="shared" si="14"/>
        <v>0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0</v>
      </c>
      <c r="AA14" s="1">
        <f t="shared" si="14"/>
        <v>0</v>
      </c>
      <c r="AC14" s="1">
        <f aca="true" t="shared" si="15" ref="AC14:AJ14">IF($I$1&gt;=AC6,1,0)</f>
        <v>0</v>
      </c>
      <c r="AD14" s="1">
        <f t="shared" si="15"/>
        <v>0</v>
      </c>
      <c r="AE14" s="1">
        <f t="shared" si="15"/>
        <v>0</v>
      </c>
      <c r="AF14" s="1">
        <f t="shared" si="15"/>
        <v>0</v>
      </c>
      <c r="AG14" s="1">
        <f t="shared" si="15"/>
        <v>0</v>
      </c>
      <c r="AH14" s="1">
        <f t="shared" si="15"/>
        <v>0</v>
      </c>
      <c r="AI14" s="1">
        <f t="shared" si="15"/>
        <v>0</v>
      </c>
      <c r="AJ14" s="1">
        <f t="shared" si="15"/>
        <v>0</v>
      </c>
    </row>
    <row r="16" spans="1:36" ht="12.75" hidden="1">
      <c r="A16" s="1" t="s">
        <v>3</v>
      </c>
      <c r="B16" s="1">
        <f aca="true" t="shared" si="16" ref="B16:I16">+B$8*B17</f>
        <v>128</v>
      </c>
      <c r="C16" s="1">
        <f t="shared" si="16"/>
        <v>0</v>
      </c>
      <c r="D16" s="1">
        <f t="shared" si="16"/>
        <v>32</v>
      </c>
      <c r="E16" s="1">
        <f t="shared" si="16"/>
        <v>0</v>
      </c>
      <c r="F16" s="1">
        <f t="shared" si="16"/>
        <v>8</v>
      </c>
      <c r="G16" s="1">
        <f t="shared" si="16"/>
        <v>4</v>
      </c>
      <c r="H16" s="1">
        <f t="shared" si="16"/>
        <v>0</v>
      </c>
      <c r="I16" s="1">
        <f t="shared" si="16"/>
        <v>0</v>
      </c>
      <c r="K16" s="1">
        <f aca="true" t="shared" si="17" ref="K16:R16">+K$8*K17</f>
        <v>0</v>
      </c>
      <c r="L16" s="1">
        <f t="shared" si="17"/>
        <v>0</v>
      </c>
      <c r="M16" s="1">
        <f t="shared" si="17"/>
        <v>0</v>
      </c>
      <c r="N16" s="1">
        <f t="shared" si="17"/>
        <v>16</v>
      </c>
      <c r="O16" s="1">
        <f t="shared" si="17"/>
        <v>0</v>
      </c>
      <c r="P16" s="1">
        <f t="shared" si="17"/>
        <v>0</v>
      </c>
      <c r="Q16" s="1">
        <f t="shared" si="17"/>
        <v>0</v>
      </c>
      <c r="R16" s="1">
        <f t="shared" si="17"/>
        <v>0</v>
      </c>
      <c r="T16" s="1">
        <f aca="true" t="shared" si="18" ref="T16:AA16">+T$8*T17</f>
        <v>0</v>
      </c>
      <c r="U16" s="1">
        <f t="shared" si="18"/>
        <v>0</v>
      </c>
      <c r="V16" s="1">
        <f t="shared" si="18"/>
        <v>0</v>
      </c>
      <c r="W16" s="1">
        <f t="shared" si="18"/>
        <v>0</v>
      </c>
      <c r="X16" s="1">
        <f t="shared" si="18"/>
        <v>0</v>
      </c>
      <c r="Y16" s="1">
        <f t="shared" si="18"/>
        <v>0</v>
      </c>
      <c r="Z16" s="1">
        <f t="shared" si="18"/>
        <v>0</v>
      </c>
      <c r="AA16" s="1">
        <f t="shared" si="18"/>
        <v>0</v>
      </c>
      <c r="AC16" s="1">
        <f aca="true" t="shared" si="19" ref="AC16:AJ16">+AC$8*AC17</f>
        <v>0</v>
      </c>
      <c r="AD16" s="1">
        <f t="shared" si="19"/>
        <v>0</v>
      </c>
      <c r="AE16" s="1">
        <f t="shared" si="19"/>
        <v>0</v>
      </c>
      <c r="AF16" s="1">
        <f t="shared" si="19"/>
        <v>0</v>
      </c>
      <c r="AG16" s="1">
        <f t="shared" si="19"/>
        <v>0</v>
      </c>
      <c r="AH16" s="1">
        <f t="shared" si="19"/>
        <v>0</v>
      </c>
      <c r="AI16" s="1">
        <f t="shared" si="19"/>
        <v>0</v>
      </c>
      <c r="AJ16" s="1">
        <f t="shared" si="19"/>
        <v>0</v>
      </c>
    </row>
    <row r="17" spans="1:36" ht="12.75">
      <c r="A17" s="1" t="s">
        <v>3</v>
      </c>
      <c r="B17" s="1">
        <f>IF(AND(B14,B11),1,0)</f>
        <v>1</v>
      </c>
      <c r="C17" s="1">
        <f aca="true" t="shared" si="20" ref="C17:I17">IF(AND(C14,C11),1,0)</f>
        <v>0</v>
      </c>
      <c r="D17" s="1">
        <f t="shared" si="20"/>
        <v>1</v>
      </c>
      <c r="E17" s="1">
        <f t="shared" si="20"/>
        <v>0</v>
      </c>
      <c r="F17" s="1">
        <f t="shared" si="20"/>
        <v>1</v>
      </c>
      <c r="G17" s="1">
        <f t="shared" si="20"/>
        <v>1</v>
      </c>
      <c r="H17" s="1">
        <f t="shared" si="20"/>
        <v>0</v>
      </c>
      <c r="I17" s="1">
        <f t="shared" si="20"/>
        <v>0</v>
      </c>
      <c r="K17" s="1">
        <f aca="true" t="shared" si="21" ref="K17:R17">IF(AND(K14,K11),1,0)</f>
        <v>0</v>
      </c>
      <c r="L17" s="1">
        <f t="shared" si="21"/>
        <v>0</v>
      </c>
      <c r="M17" s="1">
        <f t="shared" si="21"/>
        <v>0</v>
      </c>
      <c r="N17" s="1">
        <f t="shared" si="21"/>
        <v>1</v>
      </c>
      <c r="O17" s="1">
        <f t="shared" si="21"/>
        <v>0</v>
      </c>
      <c r="P17" s="1">
        <f t="shared" si="21"/>
        <v>0</v>
      </c>
      <c r="Q17" s="1">
        <f t="shared" si="21"/>
        <v>0</v>
      </c>
      <c r="R17" s="1">
        <f t="shared" si="21"/>
        <v>0</v>
      </c>
      <c r="T17" s="1">
        <f aca="true" t="shared" si="22" ref="T17:AA17">IF(AND(T14,T11),1,0)</f>
        <v>0</v>
      </c>
      <c r="U17" s="1">
        <f t="shared" si="22"/>
        <v>0</v>
      </c>
      <c r="V17" s="1">
        <f t="shared" si="22"/>
        <v>0</v>
      </c>
      <c r="W17" s="1">
        <f t="shared" si="22"/>
        <v>0</v>
      </c>
      <c r="X17" s="1">
        <f t="shared" si="22"/>
        <v>0</v>
      </c>
      <c r="Y17" s="1">
        <f t="shared" si="22"/>
        <v>0</v>
      </c>
      <c r="Z17" s="1">
        <f t="shared" si="22"/>
        <v>0</v>
      </c>
      <c r="AA17" s="1">
        <f t="shared" si="22"/>
        <v>0</v>
      </c>
      <c r="AC17" s="1">
        <f aca="true" t="shared" si="23" ref="AC17:AJ17">IF(AND(AC14,AC11),1,0)</f>
        <v>0</v>
      </c>
      <c r="AD17" s="1">
        <f t="shared" si="23"/>
        <v>0</v>
      </c>
      <c r="AE17" s="1">
        <f t="shared" si="23"/>
        <v>0</v>
      </c>
      <c r="AF17" s="1">
        <f t="shared" si="23"/>
        <v>0</v>
      </c>
      <c r="AG17" s="1">
        <f t="shared" si="23"/>
        <v>0</v>
      </c>
      <c r="AH17" s="1">
        <f t="shared" si="23"/>
        <v>0</v>
      </c>
      <c r="AI17" s="1">
        <f t="shared" si="23"/>
        <v>0</v>
      </c>
      <c r="AJ17" s="1">
        <f t="shared" si="23"/>
        <v>0</v>
      </c>
    </row>
    <row r="19" spans="1:36" ht="12.75" hidden="1">
      <c r="A19" s="1" t="s">
        <v>4</v>
      </c>
      <c r="B19" s="1">
        <f aca="true" t="shared" si="24" ref="B19:I19">+B$8*B20</f>
        <v>128</v>
      </c>
      <c r="C19" s="1">
        <f t="shared" si="24"/>
        <v>0</v>
      </c>
      <c r="D19" s="1">
        <f t="shared" si="24"/>
        <v>32</v>
      </c>
      <c r="E19" s="1">
        <f t="shared" si="24"/>
        <v>0</v>
      </c>
      <c r="F19" s="1">
        <f t="shared" si="24"/>
        <v>8</v>
      </c>
      <c r="G19" s="1">
        <f t="shared" si="24"/>
        <v>4</v>
      </c>
      <c r="H19" s="1">
        <f t="shared" si="24"/>
        <v>0</v>
      </c>
      <c r="I19" s="1">
        <f t="shared" si="24"/>
        <v>0</v>
      </c>
      <c r="K19" s="1">
        <f aca="true" t="shared" si="25" ref="K19:R19">+K$8*K20</f>
        <v>0</v>
      </c>
      <c r="L19" s="1">
        <f t="shared" si="25"/>
        <v>0</v>
      </c>
      <c r="M19" s="1">
        <f t="shared" si="25"/>
        <v>0</v>
      </c>
      <c r="N19" s="1">
        <f t="shared" si="25"/>
        <v>16</v>
      </c>
      <c r="O19" s="1">
        <f t="shared" si="25"/>
        <v>8</v>
      </c>
      <c r="P19" s="1">
        <f t="shared" si="25"/>
        <v>4</v>
      </c>
      <c r="Q19" s="1">
        <f t="shared" si="25"/>
        <v>2</v>
      </c>
      <c r="R19" s="1">
        <f t="shared" si="25"/>
        <v>1</v>
      </c>
      <c r="T19" s="1">
        <f aca="true" t="shared" si="26" ref="T19:AA19">+T$8*T20</f>
        <v>128</v>
      </c>
      <c r="U19" s="1">
        <f t="shared" si="26"/>
        <v>64</v>
      </c>
      <c r="V19" s="1">
        <f t="shared" si="26"/>
        <v>32</v>
      </c>
      <c r="W19" s="1">
        <f t="shared" si="26"/>
        <v>16</v>
      </c>
      <c r="X19" s="1">
        <f t="shared" si="26"/>
        <v>8</v>
      </c>
      <c r="Y19" s="1">
        <f t="shared" si="26"/>
        <v>4</v>
      </c>
      <c r="Z19" s="1">
        <f t="shared" si="26"/>
        <v>2</v>
      </c>
      <c r="AA19" s="1">
        <f t="shared" si="26"/>
        <v>1</v>
      </c>
      <c r="AC19" s="1">
        <f aca="true" t="shared" si="27" ref="AC19:AJ19">+AC$8*AC20</f>
        <v>128</v>
      </c>
      <c r="AD19" s="1">
        <f t="shared" si="27"/>
        <v>64</v>
      </c>
      <c r="AE19" s="1">
        <f t="shared" si="27"/>
        <v>32</v>
      </c>
      <c r="AF19" s="1">
        <f t="shared" si="27"/>
        <v>16</v>
      </c>
      <c r="AG19" s="1">
        <f t="shared" si="27"/>
        <v>8</v>
      </c>
      <c r="AH19" s="1">
        <f t="shared" si="27"/>
        <v>4</v>
      </c>
      <c r="AI19" s="1">
        <f t="shared" si="27"/>
        <v>2</v>
      </c>
      <c r="AJ19" s="1">
        <f t="shared" si="27"/>
        <v>1</v>
      </c>
    </row>
    <row r="20" spans="1:36" ht="12.75">
      <c r="A20" s="1" t="s">
        <v>4</v>
      </c>
      <c r="B20" s="1">
        <f>IF(OR(NOT(B14),B17),1,0)</f>
        <v>1</v>
      </c>
      <c r="C20" s="1">
        <f aca="true" t="shared" si="28" ref="C20:I20">IF(OR(NOT(C14),C17),1,0)</f>
        <v>0</v>
      </c>
      <c r="D20" s="1">
        <f t="shared" si="28"/>
        <v>1</v>
      </c>
      <c r="E20" s="1">
        <f t="shared" si="28"/>
        <v>0</v>
      </c>
      <c r="F20" s="1">
        <f t="shared" si="28"/>
        <v>1</v>
      </c>
      <c r="G20" s="1">
        <f t="shared" si="28"/>
        <v>1</v>
      </c>
      <c r="H20" s="1">
        <f t="shared" si="28"/>
        <v>0</v>
      </c>
      <c r="I20" s="1">
        <f t="shared" si="28"/>
        <v>0</v>
      </c>
      <c r="K20" s="1">
        <f aca="true" t="shared" si="29" ref="K20:R20">IF(OR(NOT(K14),K17),1,0)</f>
        <v>0</v>
      </c>
      <c r="L20" s="1">
        <f t="shared" si="29"/>
        <v>0</v>
      </c>
      <c r="M20" s="1">
        <f t="shared" si="29"/>
        <v>0</v>
      </c>
      <c r="N20" s="1">
        <f t="shared" si="29"/>
        <v>1</v>
      </c>
      <c r="O20" s="1">
        <f t="shared" si="29"/>
        <v>1</v>
      </c>
      <c r="P20" s="1">
        <f t="shared" si="29"/>
        <v>1</v>
      </c>
      <c r="Q20" s="1">
        <f t="shared" si="29"/>
        <v>1</v>
      </c>
      <c r="R20" s="1">
        <f t="shared" si="29"/>
        <v>1</v>
      </c>
      <c r="T20" s="1">
        <f aca="true" t="shared" si="30" ref="T20:AJ20">IF(OR(NOT(T14),T17),1,0)</f>
        <v>1</v>
      </c>
      <c r="U20" s="1">
        <f t="shared" si="30"/>
        <v>1</v>
      </c>
      <c r="V20" s="1">
        <f t="shared" si="30"/>
        <v>1</v>
      </c>
      <c r="W20" s="1">
        <f t="shared" si="30"/>
        <v>1</v>
      </c>
      <c r="X20" s="1">
        <f t="shared" si="30"/>
        <v>1</v>
      </c>
      <c r="Y20" s="1">
        <f t="shared" si="30"/>
        <v>1</v>
      </c>
      <c r="Z20" s="1">
        <f t="shared" si="30"/>
        <v>1</v>
      </c>
      <c r="AA20" s="1">
        <f t="shared" si="30"/>
        <v>1</v>
      </c>
      <c r="AC20" s="1">
        <f t="shared" si="30"/>
        <v>1</v>
      </c>
      <c r="AD20" s="1">
        <f t="shared" si="30"/>
        <v>1</v>
      </c>
      <c r="AE20" s="1">
        <f t="shared" si="30"/>
        <v>1</v>
      </c>
      <c r="AF20" s="1">
        <f t="shared" si="30"/>
        <v>1</v>
      </c>
      <c r="AG20" s="1">
        <f t="shared" si="30"/>
        <v>1</v>
      </c>
      <c r="AH20" s="1">
        <f t="shared" si="30"/>
        <v>1</v>
      </c>
      <c r="AI20" s="1">
        <f t="shared" si="30"/>
        <v>1</v>
      </c>
      <c r="AJ20" s="1">
        <f t="shared" si="30"/>
        <v>1</v>
      </c>
    </row>
    <row r="23" spans="1:3" ht="12.75">
      <c r="A23" s="1" t="s">
        <v>8</v>
      </c>
      <c r="C23" s="1" t="s">
        <v>9</v>
      </c>
    </row>
    <row r="24" spans="1:3" ht="12.75">
      <c r="A24" s="1" t="s">
        <v>10</v>
      </c>
      <c r="C24" s="1" t="s">
        <v>11</v>
      </c>
    </row>
  </sheetData>
  <sheetProtection sheet="1" objects="1" scenarios="1"/>
  <conditionalFormatting sqref="B6:I6 K6:R6 T6:AA6 AC6:AJ6">
    <cfRule type="cellIs" priority="1" dxfId="0" operator="lessThanOrEqual" stopIfTrue="1">
      <formula>$I$1</formula>
    </cfRule>
  </conditionalFormatting>
  <printOptions/>
  <pageMargins left="0.5" right="0.5" top="1" bottom="1" header="0.5" footer="0.5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Desert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Subnet Calculator Spreadsheet</dc:title>
  <dc:subject/>
  <dc:creator>phealy</dc:creator>
  <cp:keywords/>
  <dc:description/>
  <cp:lastModifiedBy>P. L. Healy</cp:lastModifiedBy>
  <cp:lastPrinted>2000-08-30T06:59:25Z</cp:lastPrinted>
  <dcterms:created xsi:type="dcterms:W3CDTF">2000-08-01T21:32:32Z</dcterms:created>
  <dcterms:modified xsi:type="dcterms:W3CDTF">2000-08-30T06:59:37Z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