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58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CTMP_Exp_Date">'Sheet1'!$H$12</definedName>
    <definedName name="CTMP_Exp_Dt">'Sheet1'!$H$12</definedName>
    <definedName name="CTMP_Quote_Num">'Sheet1'!$H$11</definedName>
    <definedName name="CTMP_Term_Cond">"Object 2"</definedName>
    <definedName name="Date">'Sheet1'!$B$8</definedName>
    <definedName name="Quote_Number">'Sheet1'!$H$8</definedName>
  </definedNames>
  <calcPr fullCalcOnLoad="1"/>
</workbook>
</file>

<file path=xl/sharedStrings.xml><?xml version="1.0" encoding="utf-8"?>
<sst xmlns="http://schemas.openxmlformats.org/spreadsheetml/2006/main" count="130" uniqueCount="78">
  <si>
    <t>Date:</t>
  </si>
  <si>
    <t>Product Number</t>
  </si>
  <si>
    <t>Product Description</t>
  </si>
  <si>
    <t>Qty</t>
  </si>
  <si>
    <t>Unit List Price</t>
  </si>
  <si>
    <t>Disc %</t>
  </si>
  <si>
    <t>Extended Price</t>
  </si>
  <si>
    <t>To:</t>
  </si>
  <si>
    <t>Notes:</t>
  </si>
  <si>
    <t>FOB Point:</t>
  </si>
  <si>
    <t>Ship Date:</t>
  </si>
  <si>
    <t>Quote Valid Until:</t>
  </si>
  <si>
    <t>90 days</t>
  </si>
  <si>
    <t>Available on Request and Billable</t>
  </si>
  <si>
    <t>Cisco Systems, Inc. - Confidential and Proprietary</t>
  </si>
  <si>
    <t>Quotation Valid date specified on this Price Quotation.  Such a purchase order will be subject to Cisco's standard procedures, terms, and conditions</t>
  </si>
  <si>
    <t>for the acceptance of purchase orders.  This order may be subject to sales tax, VAT, duty and freight charges even if not noted on this quote.</t>
  </si>
  <si>
    <t xml:space="preserve">                                           Empowering the Internet Generation</t>
  </si>
  <si>
    <t>Disc Price</t>
  </si>
  <si>
    <t>Quote Number:</t>
  </si>
  <si>
    <t xml:space="preserve">                      Price Quotation</t>
  </si>
  <si>
    <t xml:space="preserve">                            Payment Terms:</t>
  </si>
  <si>
    <r>
      <t xml:space="preserve">                            Installation:   </t>
    </r>
    <r>
      <rPr>
        <sz val="9"/>
        <rFont val="Arial"/>
        <family val="2"/>
      </rPr>
      <t xml:space="preserve">     </t>
    </r>
  </si>
  <si>
    <t xml:space="preserve">                            Warranty:</t>
  </si>
  <si>
    <t xml:space="preserve">                            Signed:</t>
  </si>
  <si>
    <t xml:space="preserve">This price quotation does not constitute an offer by Cisco to sell products, but is instead an invitation to issue a purchase order to Cisco until the </t>
  </si>
  <si>
    <t>72A-1DN9</t>
  </si>
  <si>
    <t>Wael  Yousif</t>
  </si>
  <si>
    <t>Valencia Community College</t>
  </si>
  <si>
    <t>1800 South Kirkman Road  Room 171</t>
  </si>
  <si>
    <t>Orlando FL</t>
  </si>
  <si>
    <t>32811</t>
  </si>
  <si>
    <t>Ph:  (407) 299-5000 ext. 1064</t>
  </si>
  <si>
    <t xml:space="preserve">Fax: </t>
  </si>
  <si>
    <t>Cisco Systems, Inc.</t>
  </si>
  <si>
    <t>3660 Maguire Road</t>
  </si>
  <si>
    <t>Suite 200</t>
  </si>
  <si>
    <t>Orlando, Florida 32803</t>
  </si>
  <si>
    <t>Ph:  (407)897-8731</t>
  </si>
  <si>
    <t>Fax: (407)897-8799</t>
  </si>
  <si>
    <t>Origin</t>
  </si>
  <si>
    <t/>
  </si>
  <si>
    <t>05/23/2001</t>
  </si>
  <si>
    <t>Net 30</t>
  </si>
  <si>
    <t>Christopher L. Johnson</t>
  </si>
  <si>
    <t>Cisco Networking Academy Lab Bundle</t>
  </si>
  <si>
    <t>Cisco Networking Academy Lab Equipment</t>
  </si>
  <si>
    <t>State of Florida Contract 250-040-99-1</t>
  </si>
  <si>
    <t>CISCO2501</t>
  </si>
  <si>
    <t>Cisco 2501 Ethernet/Dual Serial Router</t>
  </si>
  <si>
    <t>CISCO2514</t>
  </si>
  <si>
    <t>Cisco 2514 Dual Ethernet/Dual Serial Router</t>
  </si>
  <si>
    <t>S25B-12.0.4T</t>
  </si>
  <si>
    <t>IP/IPX/AT/DEC</t>
  </si>
  <si>
    <t>CAB-V35MT</t>
  </si>
  <si>
    <t>V.35 Cable, DTE, Male, 10 Feet</t>
  </si>
  <si>
    <t>CAB-V35FC</t>
  </si>
  <si>
    <t>V.35 Cable, DCE, Female, 10 Feet</t>
  </si>
  <si>
    <t>CAB-AC</t>
  </si>
  <si>
    <t>Power Cord,110V</t>
  </si>
  <si>
    <t>WS-C1924-A</t>
  </si>
  <si>
    <t>24 Port 10Mb Switch W/2 100BaseTX Ports; Ent Ed Upgradable</t>
  </si>
  <si>
    <t>WS-C1912-EN</t>
  </si>
  <si>
    <t>12 Port 10MB Switch 2 100BaseTX Ports, ISL,CGMP,RMON</t>
  </si>
  <si>
    <t>CON-SNT-2501</t>
  </si>
  <si>
    <t>SMARTnet 8x5xNBD for CISCO2501</t>
  </si>
  <si>
    <t>CON-SNT-2514</t>
  </si>
  <si>
    <t>SMARTnet 8x5xNBD for CISCO 2514</t>
  </si>
  <si>
    <t>CON-SNT-WS-C1912</t>
  </si>
  <si>
    <t>SMARTnet 8x5xNBD for WS-C1912</t>
  </si>
  <si>
    <t>CON-SNT-WS-C1924A</t>
  </si>
  <si>
    <t>SMARTnet 8x5xNBD for WS-C1924-A/C-A</t>
  </si>
  <si>
    <t>ISDN Bundle</t>
  </si>
  <si>
    <t>CISCO804</t>
  </si>
  <si>
    <t>ISDN BRI/ETHERNET ROUTER, NT-1, 4-PORT HUB, 2 POTS</t>
  </si>
  <si>
    <t>S8C-12.0.4T</t>
  </si>
  <si>
    <t>IP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</si>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</sst>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17" applyNumberFormat="1" applyFont="1" applyAlignment="1">
      <alignment horizontal="left"/>
    </xf>
    <xf numFmtId="49" fontId="4" fillId="0" borderId="0" xfId="19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4" fontId="4" fillId="0" borderId="0" xfId="17" applyFont="1" applyAlignment="1">
      <alignment/>
    </xf>
    <xf numFmtId="49" fontId="4" fillId="0" borderId="0" xfId="17" applyNumberFormat="1" applyFont="1" applyAlignment="1">
      <alignment horizontal="left"/>
    </xf>
    <xf numFmtId="49" fontId="4" fillId="0" borderId="0" xfId="19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17" applyNumberFormat="1" applyFont="1" applyBorder="1" applyAlignment="1">
      <alignment horizontal="left"/>
    </xf>
    <xf numFmtId="49" fontId="4" fillId="0" borderId="1" xfId="19" applyNumberFormat="1" applyFont="1" applyBorder="1" applyAlignment="1">
      <alignment/>
    </xf>
    <xf numFmtId="44" fontId="4" fillId="0" borderId="2" xfId="17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left"/>
    </xf>
    <xf numFmtId="49" fontId="4" fillId="0" borderId="4" xfId="19" applyNumberFormat="1" applyFont="1" applyBorder="1" applyAlignment="1">
      <alignment/>
    </xf>
    <xf numFmtId="44" fontId="4" fillId="0" borderId="5" xfId="17" applyFont="1" applyBorder="1" applyAlignment="1">
      <alignment/>
    </xf>
    <xf numFmtId="49" fontId="4" fillId="0" borderId="4" xfId="17" applyNumberFormat="1" applyFont="1" applyBorder="1" applyAlignment="1">
      <alignment/>
    </xf>
    <xf numFmtId="0" fontId="4" fillId="0" borderId="4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7" fontId="2" fillId="0" borderId="0" xfId="17" applyNumberFormat="1" applyFont="1" applyAlignment="1">
      <alignment/>
    </xf>
    <xf numFmtId="49" fontId="2" fillId="0" borderId="0" xfId="19" applyNumberFormat="1" applyFont="1" applyAlignment="1">
      <alignment/>
    </xf>
    <xf numFmtId="49" fontId="2" fillId="0" borderId="0" xfId="17" applyNumberFormat="1" applyFont="1" applyAlignment="1">
      <alignment wrapText="1"/>
    </xf>
    <xf numFmtId="164" fontId="2" fillId="0" borderId="0" xfId="19" applyNumberFormat="1" applyFont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17" applyNumberFormat="1" applyFont="1" applyBorder="1" applyAlignment="1">
      <alignment horizontal="left"/>
    </xf>
    <xf numFmtId="49" fontId="5" fillId="0" borderId="0" xfId="19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19" applyNumberFormat="1" applyFont="1" applyAlignment="1">
      <alignment/>
    </xf>
    <xf numFmtId="49" fontId="4" fillId="0" borderId="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17" applyNumberFormat="1" applyFont="1" applyBorder="1" applyAlignment="1">
      <alignment horizontal="left"/>
    </xf>
    <xf numFmtId="44" fontId="4" fillId="0" borderId="8" xfId="17" applyFont="1" applyBorder="1" applyAlignment="1">
      <alignment/>
    </xf>
    <xf numFmtId="7" fontId="2" fillId="0" borderId="0" xfId="17" applyNumberFormat="1" applyFont="1" applyBorder="1" applyAlignment="1">
      <alignment horizontal="left"/>
    </xf>
    <xf numFmtId="164" fontId="3" fillId="0" borderId="4" xfId="19" applyNumberFormat="1" applyFont="1" applyBorder="1" applyAlignment="1">
      <alignment horizontal="right"/>
    </xf>
    <xf numFmtId="7" fontId="3" fillId="0" borderId="4" xfId="17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164" fontId="9" fillId="0" borderId="0" xfId="19" applyNumberFormat="1" applyFont="1" applyAlignment="1">
      <alignment/>
    </xf>
    <xf numFmtId="7" fontId="9" fillId="0" borderId="0" xfId="17" applyNumberFormat="1" applyFont="1" applyAlignment="1">
      <alignment/>
    </xf>
    <xf numFmtId="14" fontId="9" fillId="0" borderId="0" xfId="17" applyNumberFormat="1" applyFont="1" applyAlignment="1">
      <alignment horizontal="left"/>
    </xf>
    <xf numFmtId="0" fontId="2" fillId="0" borderId="0" xfId="0" applyFont="1" applyAlignment="1" quotePrefix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2</xdr:col>
      <xdr:colOff>228600</xdr:colOff>
      <xdr:row>55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7.57421875" style="62" customWidth="1"/>
    <col min="2" max="2" width="10.140625" style="2" customWidth="1"/>
    <col min="3" max="3" width="24.00390625" style="30" customWidth="1"/>
    <col min="4" max="4" width="5.8515625" style="31" customWidth="1"/>
    <col min="5" max="6" width="13.421875" style="32" customWidth="1"/>
    <col min="7" max="7" width="13.00390625" style="35" customWidth="1"/>
    <col min="8" max="8" width="15.00390625" style="32" customWidth="1"/>
    <col min="9" max="16384" width="9.140625" style="2" customWidth="1"/>
  </cols>
  <sheetData>
    <row r="1" spans="7:8" ht="12">
      <c r="G1" s="33" t="s">
        <v>34</v>
      </c>
      <c r="H1" s="34"/>
    </row>
    <row r="2" spans="7:8" ht="12">
      <c r="G2" s="33" t="s">
        <v>35</v>
      </c>
      <c r="H2" s="34"/>
    </row>
    <row r="3" spans="7:8" ht="12">
      <c r="G3" s="33" t="s">
        <v>36</v>
      </c>
      <c r="H3" s="34"/>
    </row>
    <row r="4" spans="7:8" ht="12">
      <c r="G4" s="33" t="s">
        <v>37</v>
      </c>
      <c r="H4" s="34"/>
    </row>
    <row r="5" spans="7:8" ht="12">
      <c r="G5" s="33" t="s">
        <v>38</v>
      </c>
      <c r="H5" s="34"/>
    </row>
    <row r="6" spans="7:8" ht="12">
      <c r="G6" s="33" t="s">
        <v>39</v>
      </c>
      <c r="H6" s="34"/>
    </row>
    <row r="7" ht="20.25">
      <c r="C7" s="1" t="s">
        <v>20</v>
      </c>
    </row>
    <row r="8" spans="1:8" ht="12">
      <c r="A8" s="63" t="s">
        <v>0</v>
      </c>
      <c r="B8" s="36">
        <v>37004</v>
      </c>
      <c r="G8" s="4" t="s">
        <v>19</v>
      </c>
      <c r="H8" s="32" t="s">
        <v>26</v>
      </c>
    </row>
    <row r="9" spans="1:8" ht="12">
      <c r="A9" s="64" t="s">
        <v>7</v>
      </c>
      <c r="B9" s="37" t="s">
        <v>27</v>
      </c>
      <c r="G9" s="4" t="s">
        <v>77</v>
      </c>
      <c r="H9" s="59">
        <v>13640.28</v>
      </c>
    </row>
    <row r="10" spans="2:8" ht="12">
      <c r="B10" s="37" t="s">
        <v>28</v>
      </c>
      <c r="H10" s="59"/>
    </row>
    <row r="11" spans="2:8" ht="12.75">
      <c r="B11" s="37" t="s">
        <v>29</v>
      </c>
      <c r="G11" s="66"/>
      <c r="H11" s="67"/>
    </row>
    <row r="12" spans="2:8" ht="12.75">
      <c r="B12" s="37" t="s">
        <v>30</v>
      </c>
      <c r="G12" s="66"/>
      <c r="H12" s="68"/>
    </row>
    <row r="13" ht="12">
      <c r="B13" s="37" t="s">
        <v>31</v>
      </c>
    </row>
    <row r="14" ht="12">
      <c r="B14" s="37" t="s">
        <v>32</v>
      </c>
    </row>
    <row r="15" ht="12">
      <c r="B15" s="37" t="s">
        <v>33</v>
      </c>
    </row>
    <row r="17" spans="1:9" ht="12">
      <c r="A17" s="65" t="s">
        <v>1</v>
      </c>
      <c r="B17" s="39"/>
      <c r="C17" s="40" t="s">
        <v>2</v>
      </c>
      <c r="D17" s="41" t="s">
        <v>3</v>
      </c>
      <c r="E17" s="61" t="s">
        <v>4</v>
      </c>
      <c r="F17" s="61" t="s">
        <v>18</v>
      </c>
      <c r="G17" s="60" t="s">
        <v>5</v>
      </c>
      <c r="H17" s="61" t="s">
        <v>6</v>
      </c>
      <c r="I17" s="3"/>
    </row>
    <row r="18" spans="2:3" ht="24">
      <c r="B18" s="38"/>
      <c r="C18" s="30" t="s">
        <v>46</v>
      </c>
    </row>
    <row r="19" spans="2:3" ht="24">
      <c r="B19" s="38"/>
      <c r="C19" s="30" t="s">
        <v>47</v>
      </c>
    </row>
    <row r="20" ht="12">
      <c r="B20" s="38"/>
    </row>
    <row r="21" spans="1:8" ht="24">
      <c r="A21" s="69" t="s">
        <v>48</v>
      </c>
      <c r="B21" s="38"/>
      <c r="C21" s="30" t="s">
        <v>49</v>
      </c>
      <c r="D21" s="31">
        <v>4</v>
      </c>
      <c r="E21" s="32">
        <v>995</v>
      </c>
      <c r="G21" s="35">
        <v>0.32</v>
      </c>
      <c r="H21" s="32">
        <f aca="true" t="shared" si="0" ref="H21:H29">D21*(IF(F21&lt;&gt;0,F21,IF(G21&gt;0,E21*(100%-G21),E21)))</f>
        <v>2706.3999999999996</v>
      </c>
    </row>
    <row r="22" spans="1:8" ht="24">
      <c r="A22" s="69" t="s">
        <v>50</v>
      </c>
      <c r="B22" s="38"/>
      <c r="C22" s="30" t="s">
        <v>51</v>
      </c>
      <c r="D22" s="31">
        <v>1</v>
      </c>
      <c r="E22" s="32">
        <v>1495</v>
      </c>
      <c r="G22" s="35">
        <v>0.32</v>
      </c>
      <c r="H22" s="32">
        <f t="shared" si="0"/>
        <v>1016.5999999999999</v>
      </c>
    </row>
    <row r="23" spans="1:8" ht="12">
      <c r="A23" s="69" t="s">
        <v>52</v>
      </c>
      <c r="B23" s="38"/>
      <c r="C23" s="30" t="s">
        <v>53</v>
      </c>
      <c r="D23" s="31">
        <v>5</v>
      </c>
      <c r="E23" s="32">
        <v>1600</v>
      </c>
      <c r="G23" s="35">
        <v>0.32</v>
      </c>
      <c r="H23" s="32">
        <f t="shared" si="0"/>
        <v>5440</v>
      </c>
    </row>
    <row r="24" spans="1:8" ht="24">
      <c r="A24" s="69" t="s">
        <v>54</v>
      </c>
      <c r="B24" s="38"/>
      <c r="C24" s="30" t="s">
        <v>55</v>
      </c>
      <c r="D24" s="31">
        <v>4</v>
      </c>
      <c r="E24" s="32">
        <v>100</v>
      </c>
      <c r="G24" s="35">
        <v>0.32</v>
      </c>
      <c r="H24" s="32">
        <f t="shared" si="0"/>
        <v>272</v>
      </c>
    </row>
    <row r="25" spans="1:8" ht="24">
      <c r="A25" s="69" t="s">
        <v>56</v>
      </c>
      <c r="B25" s="38"/>
      <c r="C25" s="30" t="s">
        <v>57</v>
      </c>
      <c r="D25" s="31">
        <v>4</v>
      </c>
      <c r="E25" s="32">
        <v>100</v>
      </c>
      <c r="G25" s="35">
        <v>0.32</v>
      </c>
      <c r="H25" s="32">
        <f t="shared" si="0"/>
        <v>272</v>
      </c>
    </row>
    <row r="26" spans="1:8" ht="12">
      <c r="A26" s="69" t="s">
        <v>58</v>
      </c>
      <c r="B26" s="38"/>
      <c r="C26" s="30" t="s">
        <v>59</v>
      </c>
      <c r="D26" s="31">
        <v>5</v>
      </c>
      <c r="E26" s="32">
        <v>0</v>
      </c>
      <c r="G26" s="35">
        <v>0.32</v>
      </c>
      <c r="H26" s="32">
        <f t="shared" si="0"/>
        <v>0</v>
      </c>
    </row>
    <row r="27" spans="1:8" ht="36">
      <c r="A27" s="69" t="s">
        <v>60</v>
      </c>
      <c r="B27" s="38"/>
      <c r="C27" s="30" t="s">
        <v>61</v>
      </c>
      <c r="D27" s="31">
        <v>1</v>
      </c>
      <c r="E27" s="32">
        <v>1295</v>
      </c>
      <c r="G27" s="35">
        <v>0.32</v>
      </c>
      <c r="H27" s="32">
        <f t="shared" si="0"/>
        <v>880.5999999999999</v>
      </c>
    </row>
    <row r="28" spans="1:8" ht="36">
      <c r="A28" s="69" t="s">
        <v>62</v>
      </c>
      <c r="B28" s="38"/>
      <c r="C28" s="30" t="s">
        <v>63</v>
      </c>
      <c r="D28" s="31">
        <v>1</v>
      </c>
      <c r="E28" s="32">
        <v>1295</v>
      </c>
      <c r="G28" s="35">
        <v>0.32</v>
      </c>
      <c r="H28" s="32">
        <f t="shared" si="0"/>
        <v>880.5999999999999</v>
      </c>
    </row>
    <row r="29" spans="1:8" ht="24">
      <c r="A29" s="69" t="s">
        <v>64</v>
      </c>
      <c r="B29" s="38"/>
      <c r="C29" s="30" t="s">
        <v>65</v>
      </c>
      <c r="D29" s="31">
        <v>4</v>
      </c>
      <c r="E29" s="32">
        <v>275</v>
      </c>
      <c r="G29" s="35">
        <v>1</v>
      </c>
      <c r="H29" s="32">
        <f t="shared" si="0"/>
        <v>0</v>
      </c>
    </row>
    <row r="30" ht="12">
      <c r="B30" s="38"/>
    </row>
    <row r="31" ht="12">
      <c r="B31" s="38"/>
    </row>
    <row r="32" ht="12">
      <c r="B32" s="38"/>
    </row>
    <row r="33" ht="12">
      <c r="B33" s="38"/>
    </row>
    <row r="34" ht="12">
      <c r="B34" s="38"/>
    </row>
    <row r="35" ht="12">
      <c r="B35" s="38"/>
    </row>
    <row r="37" spans="1:8" ht="12">
      <c r="A37" s="5" t="s">
        <v>9</v>
      </c>
      <c r="B37" s="8"/>
      <c r="C37" s="8" t="s">
        <v>40</v>
      </c>
      <c r="D37" s="9"/>
      <c r="E37" s="6" t="s">
        <v>21</v>
      </c>
      <c r="F37" s="8"/>
      <c r="G37" s="7" t="s">
        <v>43</v>
      </c>
      <c r="H37" s="10"/>
    </row>
    <row r="38" spans="1:8" ht="12">
      <c r="A38" s="5" t="s">
        <v>10</v>
      </c>
      <c r="B38" s="8"/>
      <c r="C38" s="8" t="s">
        <v>41</v>
      </c>
      <c r="D38" s="9"/>
      <c r="E38" s="6" t="s">
        <v>22</v>
      </c>
      <c r="F38" s="2"/>
      <c r="G38" s="8" t="s">
        <v>13</v>
      </c>
      <c r="H38" s="10"/>
    </row>
    <row r="39" spans="1:8" ht="12">
      <c r="A39" s="5" t="s">
        <v>11</v>
      </c>
      <c r="B39" s="8"/>
      <c r="C39" s="8" t="s">
        <v>42</v>
      </c>
      <c r="D39" s="9"/>
      <c r="E39" s="6" t="s">
        <v>23</v>
      </c>
      <c r="F39" s="2"/>
      <c r="G39" s="8" t="s">
        <v>12</v>
      </c>
      <c r="H39" s="10"/>
    </row>
    <row r="40" spans="1:8" ht="12">
      <c r="A40" s="8"/>
      <c r="B40" s="8"/>
      <c r="C40" s="8"/>
      <c r="D40" s="9"/>
      <c r="E40" s="11"/>
      <c r="F40" s="8"/>
      <c r="G40" s="7"/>
      <c r="H40" s="10"/>
    </row>
    <row r="41" spans="1:8" ht="12">
      <c r="A41" s="8"/>
      <c r="B41" s="8"/>
      <c r="C41" s="8"/>
      <c r="D41" s="9"/>
      <c r="E41" s="6" t="s">
        <v>24</v>
      </c>
      <c r="F41" s="12"/>
      <c r="G41" s="27"/>
      <c r="H41" s="28"/>
    </row>
    <row r="42" spans="1:8" ht="12">
      <c r="A42" s="5" t="s">
        <v>8</v>
      </c>
      <c r="B42" s="8"/>
      <c r="C42" s="8"/>
      <c r="D42" s="9"/>
      <c r="E42" s="13"/>
      <c r="F42" s="11"/>
      <c r="G42" s="52" t="s">
        <v>44</v>
      </c>
      <c r="H42" s="10"/>
    </row>
    <row r="43" spans="1:8" ht="12">
      <c r="A43" s="29" t="s">
        <v>45</v>
      </c>
      <c r="B43" s="14"/>
      <c r="C43" s="14"/>
      <c r="D43" s="15"/>
      <c r="E43" s="16"/>
      <c r="F43" s="17"/>
      <c r="G43" s="18"/>
      <c r="H43" s="19"/>
    </row>
    <row r="44" spans="1:8" ht="12">
      <c r="A44" s="53" t="s">
        <v>41</v>
      </c>
      <c r="B44" s="54"/>
      <c r="C44" s="54"/>
      <c r="D44" s="55"/>
      <c r="E44" s="56"/>
      <c r="F44" s="57"/>
      <c r="G44" s="12"/>
      <c r="H44" s="58"/>
    </row>
    <row r="45" spans="1:8" ht="12">
      <c r="A45" s="20" t="s">
        <v>41</v>
      </c>
      <c r="B45" s="21"/>
      <c r="C45" s="21"/>
      <c r="D45" s="22"/>
      <c r="E45" s="23"/>
      <c r="F45" s="24"/>
      <c r="G45" s="25"/>
      <c r="H45" s="26"/>
    </row>
    <row r="46" spans="1:8" ht="12">
      <c r="A46" s="42" t="s">
        <v>25</v>
      </c>
      <c r="B46" s="42"/>
      <c r="C46" s="42"/>
      <c r="D46" s="43"/>
      <c r="E46" s="44"/>
      <c r="F46" s="45"/>
      <c r="G46" s="46"/>
      <c r="H46" s="47"/>
    </row>
    <row r="47" spans="1:8" ht="12">
      <c r="A47" s="48" t="s">
        <v>15</v>
      </c>
      <c r="B47" s="49"/>
      <c r="C47" s="49"/>
      <c r="D47" s="49"/>
      <c r="E47" s="49"/>
      <c r="F47" s="49"/>
      <c r="G47" s="49"/>
      <c r="H47" s="49"/>
    </row>
    <row r="48" spans="1:8" ht="12">
      <c r="A48" s="48" t="s">
        <v>16</v>
      </c>
      <c r="B48" s="49"/>
      <c r="C48" s="49"/>
      <c r="D48" s="49"/>
      <c r="E48" s="49"/>
      <c r="F48" s="49"/>
      <c r="G48" s="49"/>
      <c r="H48" s="49"/>
    </row>
    <row r="49" spans="1:8" ht="12">
      <c r="A49" s="48"/>
      <c r="B49" s="49"/>
      <c r="C49" s="49"/>
      <c r="D49" s="49"/>
      <c r="E49" s="49"/>
      <c r="F49" s="49"/>
      <c r="G49" s="49"/>
      <c r="H49" s="49"/>
    </row>
    <row r="50" spans="1:8" ht="12">
      <c r="A50" s="50" t="s">
        <v>14</v>
      </c>
      <c r="B50" s="49"/>
      <c r="C50" s="49"/>
      <c r="D50" s="49"/>
      <c r="E50" s="49"/>
      <c r="F50" s="51" t="s">
        <v>17</v>
      </c>
      <c r="G50" s="49"/>
      <c r="H50" s="49"/>
    </row>
    <row r="51" spans="7:8" ht="12">
      <c r="G51" s="33" t="s">
        <v>34</v>
      </c>
      <c r="H51" s="34"/>
    </row>
    <row r="52" spans="7:8" ht="12">
      <c r="G52" s="33" t="s">
        <v>35</v>
      </c>
      <c r="H52" s="34"/>
    </row>
    <row r="53" spans="7:8" ht="12">
      <c r="G53" s="33" t="s">
        <v>36</v>
      </c>
      <c r="H53" s="34"/>
    </row>
    <row r="54" spans="7:8" ht="12">
      <c r="G54" s="33" t="s">
        <v>37</v>
      </c>
      <c r="H54" s="34"/>
    </row>
    <row r="55" spans="7:8" ht="12">
      <c r="G55" s="33" t="s">
        <v>38</v>
      </c>
      <c r="H55" s="34"/>
    </row>
    <row r="56" spans="7:8" ht="12">
      <c r="G56" s="33" t="s">
        <v>39</v>
      </c>
      <c r="H56" s="34"/>
    </row>
    <row r="57" ht="20.25">
      <c r="C57" s="1" t="s">
        <v>20</v>
      </c>
    </row>
    <row r="58" spans="1:8" ht="12">
      <c r="A58" s="63" t="s">
        <v>0</v>
      </c>
      <c r="B58" s="36">
        <v>37004</v>
      </c>
      <c r="G58" s="4" t="s">
        <v>19</v>
      </c>
      <c r="H58" s="32" t="s">
        <v>26</v>
      </c>
    </row>
    <row r="59" spans="1:8" ht="12">
      <c r="A59" s="64" t="s">
        <v>7</v>
      </c>
      <c r="B59" s="37" t="s">
        <v>27</v>
      </c>
      <c r="G59" s="4"/>
      <c r="H59" s="59"/>
    </row>
    <row r="60" spans="2:8" ht="12">
      <c r="B60" s="37" t="s">
        <v>28</v>
      </c>
      <c r="H60" s="59"/>
    </row>
    <row r="61" spans="2:8" ht="12.75">
      <c r="B61" s="37" t="s">
        <v>29</v>
      </c>
      <c r="G61" s="66"/>
      <c r="H61" s="67"/>
    </row>
    <row r="62" spans="2:8" ht="12.75">
      <c r="B62" s="37" t="s">
        <v>30</v>
      </c>
      <c r="G62" s="66"/>
      <c r="H62" s="68"/>
    </row>
    <row r="63" ht="12">
      <c r="B63" s="37" t="s">
        <v>31</v>
      </c>
    </row>
    <row r="64" ht="12">
      <c r="B64" s="37" t="s">
        <v>32</v>
      </c>
    </row>
    <row r="65" ht="12">
      <c r="B65" s="37" t="s">
        <v>33</v>
      </c>
    </row>
    <row r="67" spans="1:8" ht="12">
      <c r="A67" s="65" t="s">
        <v>1</v>
      </c>
      <c r="B67" s="39"/>
      <c r="C67" s="40" t="s">
        <v>2</v>
      </c>
      <c r="D67" s="41" t="s">
        <v>3</v>
      </c>
      <c r="E67" s="61" t="s">
        <v>4</v>
      </c>
      <c r="F67" s="61" t="s">
        <v>18</v>
      </c>
      <c r="G67" s="60" t="s">
        <v>5</v>
      </c>
      <c r="H67" s="61" t="s">
        <v>6</v>
      </c>
    </row>
    <row r="68" spans="1:8" ht="24">
      <c r="A68" s="69" t="s">
        <v>66</v>
      </c>
      <c r="C68" s="30" t="s">
        <v>67</v>
      </c>
      <c r="D68" s="31">
        <v>1</v>
      </c>
      <c r="E68" s="32">
        <v>300</v>
      </c>
      <c r="G68" s="35">
        <v>1</v>
      </c>
      <c r="H68" s="32">
        <f>D68*(IF(F68&lt;&gt;0,F68,IF(G68&gt;0,E68*(100%-G68),E68)))</f>
        <v>0</v>
      </c>
    </row>
    <row r="69" spans="1:8" ht="24">
      <c r="A69" s="69" t="s">
        <v>68</v>
      </c>
      <c r="C69" s="30" t="s">
        <v>69</v>
      </c>
      <c r="D69" s="31">
        <v>1</v>
      </c>
      <c r="E69" s="32">
        <v>196</v>
      </c>
      <c r="G69" s="35">
        <v>1</v>
      </c>
      <c r="H69" s="32">
        <f>D69*(IF(F69&lt;&gt;0,F69,IF(G69&gt;0,E69*(100%-G69),E69)))</f>
        <v>0</v>
      </c>
    </row>
    <row r="70" spans="1:8" ht="24">
      <c r="A70" s="69" t="s">
        <v>70</v>
      </c>
      <c r="C70" s="30" t="s">
        <v>71</v>
      </c>
      <c r="D70" s="31">
        <v>1</v>
      </c>
      <c r="E70" s="32">
        <v>180</v>
      </c>
      <c r="G70" s="35">
        <v>1</v>
      </c>
      <c r="H70" s="32">
        <f>D70*(IF(F70&lt;&gt;0,F70,IF(G70&gt;0,E70*(100%-G70),E70)))</f>
        <v>0</v>
      </c>
    </row>
    <row r="72" ht="12">
      <c r="C72" s="30" t="s">
        <v>72</v>
      </c>
    </row>
    <row r="73" spans="1:8" ht="36">
      <c r="A73" s="69" t="s">
        <v>73</v>
      </c>
      <c r="C73" s="30" t="s">
        <v>74</v>
      </c>
      <c r="D73" s="31">
        <v>4</v>
      </c>
      <c r="E73" s="32">
        <v>899</v>
      </c>
      <c r="G73" s="35">
        <v>0.32</v>
      </c>
      <c r="H73" s="32">
        <f>D73*(IF(F73&lt;&gt;0,F73,IF(G73&gt;0,E73*(100%-G73),E73)))</f>
        <v>2445.2799999999997</v>
      </c>
    </row>
    <row r="74" spans="1:8" ht="12">
      <c r="A74" s="69" t="s">
        <v>75</v>
      </c>
      <c r="C74" s="30" t="s">
        <v>76</v>
      </c>
      <c r="D74" s="31">
        <v>4</v>
      </c>
      <c r="E74" s="32">
        <v>0</v>
      </c>
      <c r="G74" s="35">
        <v>0.32</v>
      </c>
      <c r="H74" s="32">
        <f>D74*(IF(F74&lt;&gt;0,F74,IF(G74&gt;0,E74*(100%-G74),E74)))</f>
        <v>0</v>
      </c>
    </row>
    <row r="75" spans="1:3" ht="24">
      <c r="A75" s="69" t="s">
        <v>54</v>
      </c>
      <c r="C75" s="30" t="s">
        <v>55</v>
      </c>
    </row>
  </sheetData>
  <printOptions horizontalCentered="1"/>
  <pageMargins left="0.25" right="0.25" top="0.5" bottom="0.5" header="0.5" footer="0.5"/>
  <pageSetup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3" sqref="C13"/>
    </sheetView>
  </sheetViews>
  <sheetFormatPr defaultColWidth="9.140625" defaultRowHeight="12.75"/>
  <cols>
    <col min="1" max="1" width="16.57421875" style="2" customWidth="1"/>
    <col min="2" max="3" width="9.140625" style="2" customWidth="1"/>
    <col min="4" max="4" width="6.00390625" style="2" customWidth="1"/>
    <col min="5" max="5" width="15.8515625" style="2" customWidth="1"/>
    <col min="6" max="6" width="5.57421875" style="2" customWidth="1"/>
    <col min="7" max="7" width="9.140625" style="2" customWidth="1"/>
    <col min="8" max="8" width="20.28125" style="2" customWidth="1"/>
    <col min="9" max="16384" width="9.140625" style="2" customWidth="1"/>
  </cols>
  <sheetData>
    <row r="1" spans="1:8" ht="12">
      <c r="A1" s="5" t="s">
        <v>9</v>
      </c>
      <c r="B1" s="8"/>
      <c r="C1" s="8" t="s">
        <v>40</v>
      </c>
      <c r="D1" s="9"/>
      <c r="E1" s="6" t="s">
        <v>21</v>
      </c>
      <c r="F1" s="8"/>
      <c r="G1" s="7" t="s">
        <v>43</v>
      </c>
      <c r="H1" s="10"/>
    </row>
    <row r="2" spans="1:8" ht="12">
      <c r="A2" s="5" t="s">
        <v>10</v>
      </c>
      <c r="B2" s="8"/>
      <c r="C2" s="8" t="s">
        <v>41</v>
      </c>
      <c r="D2" s="9"/>
      <c r="E2" s="6" t="s">
        <v>22</v>
      </c>
      <c r="G2" s="8" t="s">
        <v>13</v>
      </c>
      <c r="H2" s="10"/>
    </row>
    <row r="3" spans="1:8" ht="12">
      <c r="A3" s="5" t="s">
        <v>11</v>
      </c>
      <c r="B3" s="8"/>
      <c r="C3" s="8" t="s">
        <v>42</v>
      </c>
      <c r="D3" s="9"/>
      <c r="E3" s="6" t="s">
        <v>23</v>
      </c>
      <c r="G3" s="8" t="s">
        <v>12</v>
      </c>
      <c r="H3" s="10"/>
    </row>
    <row r="4" spans="1:8" ht="12">
      <c r="A4" s="8"/>
      <c r="B4" s="8"/>
      <c r="C4" s="8"/>
      <c r="D4" s="9"/>
      <c r="E4" s="11"/>
      <c r="F4" s="8"/>
      <c r="G4" s="7"/>
      <c r="H4" s="10"/>
    </row>
    <row r="5" spans="1:8" ht="12">
      <c r="A5" s="8"/>
      <c r="B5" s="8"/>
      <c r="C5" s="8"/>
      <c r="D5" s="9"/>
      <c r="E5" s="6" t="s">
        <v>24</v>
      </c>
      <c r="F5" s="12"/>
      <c r="G5" s="27"/>
      <c r="H5" s="28"/>
    </row>
    <row r="6" spans="1:8" ht="12">
      <c r="A6" s="5" t="s">
        <v>8</v>
      </c>
      <c r="B6" s="8"/>
      <c r="C6" s="8"/>
      <c r="D6" s="9"/>
      <c r="E6" s="13"/>
      <c r="F6" s="11"/>
      <c r="G6" s="52" t="s">
        <v>44</v>
      </c>
      <c r="H6" s="10"/>
    </row>
    <row r="7" spans="1:8" ht="12">
      <c r="A7" s="29" t="s">
        <v>45</v>
      </c>
      <c r="B7" s="14"/>
      <c r="C7" s="14"/>
      <c r="D7" s="15"/>
      <c r="E7" s="16"/>
      <c r="F7" s="17"/>
      <c r="G7" s="18"/>
      <c r="H7" s="19"/>
    </row>
    <row r="8" spans="1:8" ht="12">
      <c r="A8" s="53" t="s">
        <v>41</v>
      </c>
      <c r="B8" s="54"/>
      <c r="C8" s="54"/>
      <c r="D8" s="55"/>
      <c r="E8" s="56"/>
      <c r="F8" s="57"/>
      <c r="G8" s="12"/>
      <c r="H8" s="58"/>
    </row>
    <row r="9" spans="1:8" ht="12">
      <c r="A9" s="20" t="s">
        <v>41</v>
      </c>
      <c r="B9" s="21"/>
      <c r="C9" s="21"/>
      <c r="D9" s="22"/>
      <c r="E9" s="23"/>
      <c r="F9" s="24"/>
      <c r="G9" s="25"/>
      <c r="H9" s="26"/>
    </row>
    <row r="10" spans="1:8" ht="9.75" customHeight="1">
      <c r="A10" s="42" t="s">
        <v>25</v>
      </c>
      <c r="B10" s="42"/>
      <c r="C10" s="42"/>
      <c r="D10" s="43"/>
      <c r="E10" s="44"/>
      <c r="F10" s="45"/>
      <c r="G10" s="46"/>
      <c r="H10" s="47"/>
    </row>
    <row r="11" spans="1:8" ht="9.75" customHeight="1">
      <c r="A11" s="48" t="s">
        <v>15</v>
      </c>
      <c r="B11" s="49"/>
      <c r="C11" s="49"/>
      <c r="D11" s="49"/>
      <c r="E11" s="49"/>
      <c r="F11" s="49"/>
      <c r="G11" s="49"/>
      <c r="H11" s="49"/>
    </row>
    <row r="12" spans="1:8" ht="9.75" customHeight="1">
      <c r="A12" s="48" t="s">
        <v>16</v>
      </c>
      <c r="B12" s="49"/>
      <c r="C12" s="49"/>
      <c r="D12" s="49"/>
      <c r="E12" s="49"/>
      <c r="F12" s="49"/>
      <c r="G12" s="49"/>
      <c r="H12" s="49"/>
    </row>
    <row r="13" spans="1:8" ht="9.75" customHeight="1">
      <c r="A13" s="48"/>
      <c r="B13" s="49"/>
      <c r="C13" s="49"/>
      <c r="D13" s="49"/>
      <c r="E13" s="49"/>
      <c r="F13" s="49"/>
      <c r="G13" s="49"/>
      <c r="H13" s="49"/>
    </row>
    <row r="14" spans="1:8" ht="12">
      <c r="A14" s="50" t="s">
        <v>14</v>
      </c>
      <c r="B14" s="49"/>
      <c r="C14" s="49"/>
      <c r="D14" s="49"/>
      <c r="E14" s="49"/>
      <c r="F14" s="51" t="s">
        <v>17</v>
      </c>
      <c r="G14" s="49"/>
      <c r="H14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Ryker</dc:creator>
  <cp:keywords/>
  <dc:description/>
  <cp:lastModifiedBy>Mildred Franceschi</cp:lastModifiedBy>
  <cp:lastPrinted>2000-02-28T18:57:44Z</cp:lastPrinted>
  <dcterms:created xsi:type="dcterms:W3CDTF">1998-08-20T20:01:15Z</dcterms:created>
  <dcterms:modified xsi:type="dcterms:W3CDTF">2001-04-23T16:15:19Z</dcterms:modified>
  <cp:category/>
  <cp:version/>
  <cp:contentType/>
  <cp:contentStatus/>
</cp:coreProperties>
</file>