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<sst xmlns="http://schemas.openxmlformats.org/spreadsheetml/2006/main" count="44" uniqueCount="42">
  <si>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Cisco Networking Academy Lab Equipment</t>
  </si>
  <si>
    <t>Quantity</t>
  </si>
  <si>
    <t>Cisco Router 2514 Series</t>
  </si>
  <si>
    <t>Cisco Router 2501 Series</t>
  </si>
  <si>
    <t>Cisco Catalyst Switch 24-Port 1900 Series</t>
  </si>
  <si>
    <t xml:space="preserve">Total </t>
  </si>
  <si>
    <t>Cisco Catalyst Switch 12-Port 1900 Series</t>
  </si>
  <si>
    <t>Item</t>
  </si>
  <si>
    <t>The following items are purchased from Data Comm Warehouse</t>
  </si>
  <si>
    <t>1-800-328-2261</t>
  </si>
  <si>
    <t>Orders can be faxed to 1-732-363-4823</t>
  </si>
  <si>
    <t>The following items are listed in catalog volume 67</t>
  </si>
  <si>
    <t>Item#</t>
  </si>
  <si>
    <t>Unite Price</t>
  </si>
  <si>
    <t xml:space="preserve"> Quantity</t>
  </si>
  <si>
    <t>Total</t>
  </si>
  <si>
    <t>Netgear 4-Port 10Base-T Hub</t>
  </si>
  <si>
    <t>DEH2554</t>
  </si>
  <si>
    <t>DET1029</t>
  </si>
  <si>
    <t>Category 5 Keystone Jacks 568A/568B</t>
  </si>
  <si>
    <t>DCO2345</t>
  </si>
  <si>
    <t>DCO1809</t>
  </si>
  <si>
    <t>Category 5 Patch Panels 24-Port</t>
  </si>
  <si>
    <t>DPA 1808</t>
  </si>
  <si>
    <t>110 Punchmaster II Tool</t>
  </si>
  <si>
    <t>DTO 1559</t>
  </si>
  <si>
    <t>DBN 0714</t>
  </si>
  <si>
    <t>Distribution Rack</t>
  </si>
  <si>
    <t>Category 5 Toolkit with 1000' PVC Cat 5 Cable</t>
  </si>
  <si>
    <t xml:space="preserve">The following items are purchased from Fluke Company </t>
  </si>
  <si>
    <t>at a discounted price for Cisco Networking Academies</t>
  </si>
  <si>
    <t>www.warehouse.com</t>
  </si>
  <si>
    <t>620 CabelMeter and Network Monitoring Tools</t>
  </si>
  <si>
    <t>www.fluke.com</t>
  </si>
  <si>
    <t>** Annual Curriculum Maintenance Fee = $1200.00</t>
  </si>
  <si>
    <t>(It is advisable to replace one of the 2501 series with a 2600.  This may increase the cost by $600)</t>
  </si>
  <si>
    <t>To order the equipment call Cisco Systems at 407-897-8731, or fax 407-897-8799.</t>
  </si>
  <si>
    <t>Grand Total Per Set</t>
  </si>
  <si>
    <t xml:space="preserve">Total Cost for 4 Sets </t>
  </si>
  <si>
    <t>Fast Ehernet Tranceivers</t>
  </si>
  <si>
    <r>
      <t xml:space="preserve">The following items are purchased form Cisco at a cost of </t>
    </r>
    <r>
      <rPr>
        <b/>
        <u val="single"/>
        <sz val="12"/>
        <color indexed="18"/>
        <rFont val="Arial"/>
        <family val="2"/>
      </rPr>
      <t>$9900.00</t>
    </r>
  </si>
  <si>
    <t>Category 5 RJ45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</si>
</sst>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2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2"/>
      <color indexed="18"/>
      <name val="Arial"/>
      <family val="2"/>
    </font>
    <font>
      <b/>
      <u val="single"/>
      <sz val="12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4" fontId="0" fillId="0" borderId="0" xfId="17" applyAlignment="1">
      <alignment/>
    </xf>
    <xf numFmtId="44" fontId="0" fillId="0" borderId="1" xfId="17" applyBorder="1" applyAlignment="1">
      <alignment/>
    </xf>
    <xf numFmtId="0" fontId="4" fillId="0" borderId="0" xfId="2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4" fontId="9" fillId="0" borderId="0" xfId="17" applyFont="1" applyAlignment="1">
      <alignment/>
    </xf>
    <xf numFmtId="44" fontId="9" fillId="0" borderId="0" xfId="17" applyFont="1" applyBorder="1" applyAlignment="1">
      <alignment/>
    </xf>
    <xf numFmtId="0" fontId="11" fillId="0" borderId="0" xfId="0" applyFont="1" applyAlignment="1">
      <alignment/>
    </xf>
    <xf numFmtId="44" fontId="11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ke.com/" TargetMode="External" /><Relationship Id="rId2" Type="http://schemas.openxmlformats.org/officeDocument/2006/relationships/hyperlink" Target="http://www.warehouse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4">
      <selection activeCell="A14" sqref="A14:I14"/>
    </sheetView>
  </sheetViews>
  <sheetFormatPr defaultColWidth="9.140625" defaultRowHeight="12.75"/>
  <cols>
    <col min="1" max="1" width="41.421875" style="0" bestFit="1" customWidth="1"/>
    <col min="2" max="2" width="9.421875" style="0" bestFit="1" customWidth="1"/>
    <col min="3" max="3" width="8.57421875" style="0" customWidth="1"/>
    <col min="4" max="4" width="11.00390625" style="0" bestFit="1" customWidth="1"/>
    <col min="6" max="6" width="11.28125" style="0" bestFit="1" customWidth="1"/>
  </cols>
  <sheetData>
    <row r="1" spans="1:9" ht="18.7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8.75">
      <c r="A2" s="1"/>
      <c r="B2" s="1"/>
      <c r="C2" s="1"/>
      <c r="D2" s="1"/>
      <c r="E2" s="1"/>
      <c r="F2" s="1"/>
      <c r="G2" s="1"/>
      <c r="H2" s="1"/>
      <c r="I2" s="1"/>
    </row>
    <row r="3" spans="1:8" ht="15.75">
      <c r="A3" s="12" t="s">
        <v>40</v>
      </c>
      <c r="B3" s="12"/>
      <c r="C3" s="12"/>
      <c r="D3" s="12"/>
      <c r="E3" s="12"/>
      <c r="F3" s="12"/>
      <c r="G3" s="12"/>
      <c r="H3" s="12"/>
    </row>
    <row r="4" spans="1:3" ht="12.75">
      <c r="A4" s="2" t="s">
        <v>7</v>
      </c>
      <c r="B4" s="2" t="s">
        <v>1</v>
      </c>
      <c r="C4" s="2"/>
    </row>
    <row r="5" spans="1:2" ht="12.75">
      <c r="A5" t="s">
        <v>2</v>
      </c>
      <c r="B5">
        <v>1</v>
      </c>
    </row>
    <row r="6" spans="1:2" ht="12.75">
      <c r="A6" t="s">
        <v>3</v>
      </c>
      <c r="B6">
        <v>4</v>
      </c>
    </row>
    <row r="7" spans="1:2" ht="12.75">
      <c r="A7" t="s">
        <v>4</v>
      </c>
      <c r="B7">
        <v>1</v>
      </c>
    </row>
    <row r="8" spans="1:2" ht="12.75">
      <c r="A8" t="s">
        <v>6</v>
      </c>
      <c r="B8">
        <v>1</v>
      </c>
    </row>
    <row r="9" spans="1:6" ht="12.75">
      <c r="A9" s="10" t="s">
        <v>35</v>
      </c>
      <c r="B9" s="10"/>
      <c r="C9" s="10"/>
      <c r="D9" s="10"/>
      <c r="E9" s="10"/>
      <c r="F9" s="10"/>
    </row>
    <row r="10" spans="1:8" ht="15.75">
      <c r="A10" s="6" t="s">
        <v>34</v>
      </c>
      <c r="B10" s="6"/>
      <c r="C10" s="6"/>
      <c r="D10" s="6"/>
      <c r="E10" s="6"/>
      <c r="F10" s="6"/>
      <c r="G10" s="6"/>
      <c r="H10" s="6"/>
    </row>
    <row r="11" spans="1:9" ht="15.75">
      <c r="A11" s="6" t="s">
        <v>36</v>
      </c>
      <c r="B11" s="6"/>
      <c r="C11" s="6"/>
      <c r="D11" s="6"/>
      <c r="E11" s="6"/>
      <c r="F11" s="6"/>
      <c r="G11" s="6"/>
      <c r="H11" s="6"/>
      <c r="I11" s="6"/>
    </row>
    <row r="12" spans="1:6" ht="12.75">
      <c r="A12" s="11"/>
      <c r="B12" s="10"/>
      <c r="C12" s="10"/>
      <c r="D12" s="10"/>
      <c r="E12" s="10"/>
      <c r="F12" s="10"/>
    </row>
    <row r="13" spans="1:9" ht="15.75">
      <c r="A13" s="6" t="s">
        <v>8</v>
      </c>
      <c r="B13" s="6"/>
      <c r="C13" s="6"/>
      <c r="D13" s="6"/>
      <c r="E13" s="6"/>
      <c r="F13" s="6"/>
      <c r="G13" s="6"/>
      <c r="H13" s="6"/>
      <c r="I13" s="6"/>
    </row>
    <row r="14" spans="1:9" ht="12.75">
      <c r="A14" s="8" t="s">
        <v>9</v>
      </c>
      <c r="B14" s="8"/>
      <c r="C14" s="8"/>
      <c r="D14" s="8"/>
      <c r="E14" s="8"/>
      <c r="F14" s="8"/>
      <c r="G14" s="8"/>
      <c r="H14" s="8"/>
      <c r="I14" s="8"/>
    </row>
    <row r="15" spans="1:9" ht="12.75">
      <c r="A15" s="7" t="s">
        <v>31</v>
      </c>
      <c r="B15" s="8"/>
      <c r="C15" s="8"/>
      <c r="D15" s="8"/>
      <c r="E15" s="8"/>
      <c r="F15" s="8"/>
      <c r="G15" s="8"/>
      <c r="H15" s="8"/>
      <c r="I15" s="8"/>
    </row>
    <row r="16" spans="1:9" ht="12.75">
      <c r="A16" s="8" t="s">
        <v>10</v>
      </c>
      <c r="B16" s="8"/>
      <c r="C16" s="8"/>
      <c r="D16" s="8"/>
      <c r="E16" s="8"/>
      <c r="F16" s="8"/>
      <c r="G16" s="8"/>
      <c r="H16" s="8"/>
      <c r="I16" s="8"/>
    </row>
    <row r="17" spans="1:9" ht="12.75">
      <c r="A17" s="8" t="s">
        <v>11</v>
      </c>
      <c r="B17" s="8"/>
      <c r="C17" s="8"/>
      <c r="D17" s="8"/>
      <c r="E17" s="8"/>
      <c r="F17" s="8"/>
      <c r="G17" s="8"/>
      <c r="H17" s="8"/>
      <c r="I17" s="8"/>
    </row>
    <row r="18" spans="1:6" ht="12.75">
      <c r="A18" s="2" t="s">
        <v>7</v>
      </c>
      <c r="C18" s="2" t="s">
        <v>12</v>
      </c>
      <c r="D18" s="2" t="s">
        <v>13</v>
      </c>
      <c r="E18" s="2" t="s">
        <v>14</v>
      </c>
      <c r="F18" s="2" t="s">
        <v>15</v>
      </c>
    </row>
    <row r="19" spans="1:6" ht="12.75">
      <c r="A19" t="s">
        <v>16</v>
      </c>
      <c r="C19" t="s">
        <v>17</v>
      </c>
      <c r="D19" s="3">
        <v>29.99</v>
      </c>
      <c r="E19">
        <v>2</v>
      </c>
      <c r="F19" s="3">
        <f>D19*E19</f>
        <v>59.98</v>
      </c>
    </row>
    <row r="20" spans="1:6" ht="12.75">
      <c r="A20" t="s">
        <v>39</v>
      </c>
      <c r="C20" t="s">
        <v>18</v>
      </c>
      <c r="D20" s="3">
        <v>29.99</v>
      </c>
      <c r="E20">
        <v>6</v>
      </c>
      <c r="F20" s="3">
        <f aca="true" t="shared" si="0" ref="F20:F26">D20*E20</f>
        <v>179.94</v>
      </c>
    </row>
    <row r="21" spans="1:6" ht="12.75">
      <c r="A21" t="s">
        <v>19</v>
      </c>
      <c r="C21" t="s">
        <v>20</v>
      </c>
      <c r="D21" s="3">
        <v>3.49</v>
      </c>
      <c r="E21">
        <v>25</v>
      </c>
      <c r="F21" s="3">
        <f t="shared" si="0"/>
        <v>87.25</v>
      </c>
    </row>
    <row r="22" spans="1:6" ht="12.75">
      <c r="A22" t="s">
        <v>41</v>
      </c>
      <c r="C22" t="s">
        <v>21</v>
      </c>
      <c r="D22" s="3">
        <v>0.79</v>
      </c>
      <c r="E22">
        <v>250</v>
      </c>
      <c r="F22" s="3">
        <f t="shared" si="0"/>
        <v>197.5</v>
      </c>
    </row>
    <row r="23" spans="1:6" ht="12.75">
      <c r="A23" t="s">
        <v>22</v>
      </c>
      <c r="C23" t="s">
        <v>23</v>
      </c>
      <c r="D23" s="3">
        <v>115.99</v>
      </c>
      <c r="E23">
        <v>1</v>
      </c>
      <c r="F23" s="3">
        <f t="shared" si="0"/>
        <v>115.99</v>
      </c>
    </row>
    <row r="24" spans="1:6" ht="12.75">
      <c r="A24" t="s">
        <v>24</v>
      </c>
      <c r="C24" t="s">
        <v>25</v>
      </c>
      <c r="D24" s="3">
        <v>59.99</v>
      </c>
      <c r="E24">
        <v>1</v>
      </c>
      <c r="F24" s="3">
        <f t="shared" si="0"/>
        <v>59.99</v>
      </c>
    </row>
    <row r="25" spans="1:6" ht="12.75">
      <c r="A25" t="s">
        <v>28</v>
      </c>
      <c r="C25" t="s">
        <v>26</v>
      </c>
      <c r="D25" s="3">
        <v>279.98</v>
      </c>
      <c r="E25">
        <v>1</v>
      </c>
      <c r="F25" s="3">
        <f t="shared" si="0"/>
        <v>279.98</v>
      </c>
    </row>
    <row r="26" spans="1:6" ht="13.5" thickBot="1">
      <c r="A26" t="s">
        <v>27</v>
      </c>
      <c r="D26" s="3">
        <v>139.99</v>
      </c>
      <c r="E26">
        <v>1</v>
      </c>
      <c r="F26" s="4">
        <f t="shared" si="0"/>
        <v>139.99</v>
      </c>
    </row>
    <row r="27" spans="1:6" ht="13.5" thickTop="1">
      <c r="A27" s="13" t="s">
        <v>15</v>
      </c>
      <c r="B27" s="14"/>
      <c r="C27" s="14"/>
      <c r="D27" s="14"/>
      <c r="E27" s="14"/>
      <c r="F27" s="15">
        <f>SUM(F19:F26)</f>
        <v>1120.62</v>
      </c>
    </row>
    <row r="28" spans="1:7" ht="15.75">
      <c r="A28" s="6" t="s">
        <v>29</v>
      </c>
      <c r="B28" s="6"/>
      <c r="C28" s="6"/>
      <c r="D28" s="6"/>
      <c r="E28" s="6"/>
      <c r="F28" s="6"/>
      <c r="G28" s="6"/>
    </row>
    <row r="29" spans="1:7" ht="15.75">
      <c r="A29" s="6" t="s">
        <v>30</v>
      </c>
      <c r="B29" s="6"/>
      <c r="C29" s="6"/>
      <c r="D29" s="6"/>
      <c r="E29" s="6"/>
      <c r="F29" s="6"/>
      <c r="G29" s="6"/>
    </row>
    <row r="30" spans="1:7" ht="15.75" customHeight="1">
      <c r="A30" s="5" t="s">
        <v>33</v>
      </c>
      <c r="B30" s="5"/>
      <c r="C30" s="5"/>
      <c r="D30" s="5"/>
      <c r="E30" s="5"/>
      <c r="F30" s="5"/>
      <c r="G30" s="5"/>
    </row>
    <row r="31" spans="1:6" ht="15.75" customHeight="1" thickBot="1">
      <c r="A31" t="s">
        <v>32</v>
      </c>
      <c r="F31" s="4">
        <v>375</v>
      </c>
    </row>
    <row r="32" spans="1:6" ht="13.5" thickTop="1">
      <c r="A32" s="13" t="s">
        <v>5</v>
      </c>
      <c r="B32" s="14"/>
      <c r="C32" s="14"/>
      <c r="D32" s="14"/>
      <c r="E32" s="14"/>
      <c r="F32" s="16">
        <v>375</v>
      </c>
    </row>
    <row r="33" spans="1:6" ht="13.5" thickBot="1">
      <c r="A33" s="17" t="s">
        <v>37</v>
      </c>
      <c r="B33" s="17"/>
      <c r="C33" s="17"/>
      <c r="D33" s="17"/>
      <c r="E33" s="17"/>
      <c r="F33" s="18">
        <f>F32+F27+9900</f>
        <v>11395.619999999999</v>
      </c>
    </row>
    <row r="34" spans="1:6" ht="14.25" thickBot="1" thickTop="1">
      <c r="A34" s="17" t="s">
        <v>38</v>
      </c>
      <c r="B34" s="13"/>
      <c r="C34" s="13"/>
      <c r="D34" s="13"/>
      <c r="E34" s="13"/>
      <c r="F34" s="18">
        <f>F33*4</f>
        <v>45582.479999999996</v>
      </c>
    </row>
    <row r="35" ht="13.5" thickTop="1"/>
  </sheetData>
  <mergeCells count="11">
    <mergeCell ref="A1:I1"/>
    <mergeCell ref="A3:H3"/>
    <mergeCell ref="A13:I13"/>
    <mergeCell ref="A14:I14"/>
    <mergeCell ref="A11:I11"/>
    <mergeCell ref="A29:G29"/>
    <mergeCell ref="A10:H10"/>
    <mergeCell ref="A15:I15"/>
    <mergeCell ref="A16:I16"/>
    <mergeCell ref="A17:I17"/>
    <mergeCell ref="A28:G28"/>
  </mergeCells>
  <hyperlinks>
    <hyperlink ref="A30" r:id="rId1" display="www.fluke.com"/>
    <hyperlink ref="A15" r:id="rId2" display="www.warehouse.com"/>
  </hyperlinks>
  <printOptions/>
  <pageMargins left="0.75" right="0.75" top="1" bottom="1" header="0.5" footer="0.5"/>
  <pageSetup horizontalDpi="600" verticalDpi="6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DARTER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Wael Yousif</dc:creator>
  <cp:keywords/>
  <dc:description/>
  <cp:lastModifiedBy>LORD</cp:lastModifiedBy>
  <cp:lastPrinted>2001-01-14T23:57:58Z</cp:lastPrinted>
  <dcterms:created xsi:type="dcterms:W3CDTF">2000-05-26T02:12:02Z</dcterms:created>
  <dcterms:modified xsi:type="dcterms:W3CDTF">2001-01-15T00:27:05Z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